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760" activeTab="2"/>
  </bookViews>
  <sheets>
    <sheet name="Жилой модуль СПАЛЬНЯ" sheetId="1" r:id="rId1"/>
    <sheet name="Жилой модуль КУХНЯ" sheetId="4" r:id="rId2"/>
    <sheet name="Жилой модуль САНИТАРНАЯ КОМНАТА" sheetId="2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24" i="2"/>
  <c r="E63" i="1"/>
  <c r="E62" i="1"/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4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4" i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4" i="4"/>
  <c r="E26" i="2" l="1"/>
  <c r="E64" i="1"/>
  <c r="E30" i="4"/>
</calcChain>
</file>

<file path=xl/sharedStrings.xml><?xml version="1.0" encoding="utf-8"?>
<sst xmlns="http://schemas.openxmlformats.org/spreadsheetml/2006/main" count="132" uniqueCount="118">
  <si>
    <t>Фото</t>
  </si>
  <si>
    <t>Валик для массажа US MEDICA USM 002</t>
  </si>
  <si>
    <t>Стеллаж</t>
  </si>
  <si>
    <t>Выдвижная штанга</t>
  </si>
  <si>
    <t>Вешалка напольная</t>
  </si>
  <si>
    <t>Набор вешалок 10 шт.</t>
  </si>
  <si>
    <t>Судно типа "Утка"</t>
  </si>
  <si>
    <t>Профессиональный набор для маникюра и педикюра из 16 предметов</t>
  </si>
  <si>
    <t>Приспособление для надевания носков</t>
  </si>
  <si>
    <t>Захват для надевания чулок, колгот, носков</t>
  </si>
  <si>
    <t>Опора для стояния "Буратино"</t>
  </si>
  <si>
    <t>Напольная сушилка для белья, складная с распашными створками.</t>
  </si>
  <si>
    <t xml:space="preserve">Защитные антискользящие наклейки на обувь </t>
  </si>
  <si>
    <t>Дверная ручка для инвалидов</t>
  </si>
  <si>
    <t>Плододержатель</t>
  </si>
  <si>
    <t>Встраиваемый смеситель  с гигиеническим душем</t>
  </si>
  <si>
    <t>Биде-накладка</t>
  </si>
  <si>
    <t>Поручень для туалета настенный стационарный с бумагодержателем</t>
  </si>
  <si>
    <t>Зеркало косметическое, настольное, двустороннее, с увеличением 200% с одной стороны</t>
  </si>
  <si>
    <t>Индикатор уровня жидкости</t>
  </si>
  <si>
    <t>Нож кухонный адаптированный для инвалидов</t>
  </si>
  <si>
    <t>Электробритва для влажного и сухого бритья</t>
  </si>
  <si>
    <t>Кресло-стул с санитарным оснащением Dstarana-1</t>
  </si>
  <si>
    <t>Захват универсальный для надевания одежды</t>
  </si>
  <si>
    <t>Набор посуды</t>
  </si>
  <si>
    <t>Набор сковородок</t>
  </si>
  <si>
    <t>Кухонные весы</t>
  </si>
  <si>
    <t>Емкость для масла Лето с дозатором, 500 мл</t>
  </si>
  <si>
    <t>Диспенсер для масла</t>
  </si>
  <si>
    <t>Сиденье для ванной DS1</t>
  </si>
  <si>
    <t>Сиденье для ванны</t>
  </si>
  <si>
    <t>Лупа настольная</t>
  </si>
  <si>
    <t>Матрас противопролежневый ячеистый</t>
  </si>
  <si>
    <t>Матрас медицинский противопролежневый (статичный)</t>
  </si>
  <si>
    <t>Непромокаемый наматрасник на резинках по углам</t>
  </si>
  <si>
    <t>Матрас противопролежневый с компрессором (баллонный с регулировкой давления)</t>
  </si>
  <si>
    <t>Ломтерезка</t>
  </si>
  <si>
    <t>Кровать функциональная Dstrana Тип 1</t>
  </si>
  <si>
    <t>Специальная щетка для мытья с длинной ручкой</t>
  </si>
  <si>
    <t>Щетка для душа</t>
  </si>
  <si>
    <t>Пластиковая настенная мыльница</t>
  </si>
  <si>
    <t>Пластиковая  мыльница</t>
  </si>
  <si>
    <t>Набор посуды для инвалидов</t>
  </si>
  <si>
    <t>Ограничитель для тарелки</t>
  </si>
  <si>
    <t>Опора для ног от провисания стопы треугольная</t>
  </si>
  <si>
    <t>Подставка под спину DS1</t>
  </si>
  <si>
    <t>Ортез голеностопный ORLETT LAB-201(P) с шинами</t>
  </si>
  <si>
    <t>Ортез лучезапястный ORLETT WRS-202(P) с шиной</t>
  </si>
  <si>
    <t>Стержень телескопический 102-183 см</t>
  </si>
  <si>
    <t>Скользящая простыня для перемещения (Размер L, два полотна)</t>
  </si>
  <si>
    <t>Веревочная лестница для лежачих больных с петлями</t>
  </si>
  <si>
    <t>Поворотный диск для пересаживания больного 40 см</t>
  </si>
  <si>
    <t>Профессиональный набор для перемещения</t>
  </si>
  <si>
    <t>Лестница веревочная</t>
  </si>
  <si>
    <t>Подушка для шеи</t>
  </si>
  <si>
    <t>Судно подкладное</t>
  </si>
  <si>
    <t>Подставка для книг, учебников, журналов настольная</t>
  </si>
  <si>
    <t>Противопролежневая подушка для сидения</t>
  </si>
  <si>
    <t>Кресло-подушка для усаживания больных, непромокаемая</t>
  </si>
  <si>
    <t>Поручень прикроватный</t>
  </si>
  <si>
    <t>Ходунки</t>
  </si>
  <si>
    <t xml:space="preserve">Штанга для подтягивания </t>
  </si>
  <si>
    <t>Фрукто-овощечистка вертикальная</t>
  </si>
  <si>
    <t>Рукавица + прихватка 17х17 см</t>
  </si>
  <si>
    <t>Коврик для ванной противоскользящий силиконовый 63х34см</t>
  </si>
  <si>
    <t>Стол складной DS1</t>
  </si>
  <si>
    <t>Комплект для уборки щетка-веник, совок</t>
  </si>
  <si>
    <t>Противопролежневый держатель стопы</t>
  </si>
  <si>
    <t>Противопролежневая подушка под голову</t>
  </si>
  <si>
    <t>Варежка для удержания предметов</t>
  </si>
  <si>
    <t>Захват для предметов</t>
  </si>
  <si>
    <t>Сервиз столовый, 19 предметов</t>
  </si>
  <si>
    <t>Набор чайный из 12 предметов</t>
  </si>
  <si>
    <t>Выжиматель тюбика "ключ", алюминиевый</t>
  </si>
  <si>
    <t>Держатель простыни</t>
  </si>
  <si>
    <t>Прикроватный столик Dstrana Тип 1</t>
  </si>
  <si>
    <t>Съемный столик для инвалидных колясок</t>
  </si>
  <si>
    <t>Вилка с толстой ручкой и ремешком</t>
  </si>
  <si>
    <t>Ложка с толстой ручкой и ремешком</t>
  </si>
  <si>
    <t xml:space="preserve">Нож с толстой ручкой и ремешком </t>
  </si>
  <si>
    <t>Подставка под посуду, пластиковый поддон в комплекте, 40x24,5x36 см</t>
  </si>
  <si>
    <t>Сырорезка</t>
  </si>
  <si>
    <t>Подставка под таз с тазом</t>
  </si>
  <si>
    <t>Насадка на унитаз с откидными ручками DS09</t>
  </si>
  <si>
    <t>Умывальник для инвалидов передвижной ИУП 2</t>
  </si>
  <si>
    <t>Поручень для инвалидов прямой настенный</t>
  </si>
  <si>
    <t>Набор натуральных губок для чистки кожи лица</t>
  </si>
  <si>
    <t>Переносное биде</t>
  </si>
  <si>
    <t>Набор столовых приборов, 24 предмета</t>
  </si>
  <si>
    <t>Микроволновая печь</t>
  </si>
  <si>
    <t>Беспроводной кинетический выключатель света (Без батареек и проводов)</t>
  </si>
  <si>
    <t>Корзина для реабилитационных ходунков</t>
  </si>
  <si>
    <t>Бандаж для поддержки руки</t>
  </si>
  <si>
    <t>Непромокаемый наматрасник на резинке по периметру (Для матрасов высотой до 15 см)</t>
  </si>
  <si>
    <t>калоприемник однокомпонентный недренируемый</t>
  </si>
  <si>
    <t>Мочеприемник ножной</t>
  </si>
  <si>
    <t>Бандаж послеоперационный компрессионный ЛПП Фарм</t>
  </si>
  <si>
    <t>Компрессионные чулки, 2 класс компрессии</t>
  </si>
  <si>
    <t xml:space="preserve">Компрессионная перчатка, 2 класс компрессии </t>
  </si>
  <si>
    <t>Корсет пояснично-крестцовый</t>
  </si>
  <si>
    <t>Головодержатель</t>
  </si>
  <si>
    <t>Воротник ортопедический, в комплекте с чехлом</t>
  </si>
  <si>
    <t>Корректор осанки с моделируемыми ребрами жесткости</t>
  </si>
  <si>
    <t>Холодильник</t>
  </si>
  <si>
    <t>Ручка для посуды</t>
  </si>
  <si>
    <t>Матрас  из 4 секций для функциональных медицинских кроватей разной степени сложности</t>
  </si>
  <si>
    <t>Наименование</t>
  </si>
  <si>
    <t xml:space="preserve">Стоимость, руб </t>
  </si>
  <si>
    <t>Жилой модуль "Спальня"</t>
  </si>
  <si>
    <t>Жилой модуль "Санитарная комната"</t>
  </si>
  <si>
    <t>Жилой модуль "Кухня"</t>
  </si>
  <si>
    <t>ИТОГО:</t>
  </si>
  <si>
    <r>
      <t xml:space="preserve">Количество </t>
    </r>
    <r>
      <rPr>
        <b/>
        <sz val="10"/>
        <color rgb="FFFF0000"/>
        <rFont val="Arial"/>
        <family val="2"/>
        <charset val="204"/>
      </rPr>
      <t>(вставьте в ячейку нужное кол-во и внизу таблицы будет итоговая сумма)</t>
    </r>
  </si>
  <si>
    <t>Сумма, руб</t>
  </si>
  <si>
    <r>
      <rPr>
        <b/>
        <sz val="12"/>
        <color rgb="FFFF0000"/>
        <rFont val="Arial"/>
        <family val="2"/>
        <charset val="204"/>
      </rPr>
      <t xml:space="preserve">Прайс от компании "Доступная страна". 
Телефон: 8 800 200 13 80, почта zakaz@d-strana.ru
</t>
    </r>
    <r>
      <rPr>
        <b/>
        <sz val="12"/>
        <color rgb="FF000000"/>
        <rFont val="Arial"/>
        <family val="2"/>
        <charset val="204"/>
      </rPr>
      <t xml:space="preserve">
ОБОРУДОВАНИЕ ПОДОБРАНО СОГЛАСНО: 
Приказа Министерства труда и социальной защиты РФ 
от 23 апреля 2018 г. № 275 
“Об утверждении примерных положений о многопрофильных 
реабилитационных центрах для инвалидов и детей-инвалидов, 
а также примерных перечней оборудования, необходимого 
для предоставления услуг по социальной и профессиональной 
реабилитации и абилитации инвалидов и детей инвалидов</t>
    </r>
  </si>
  <si>
    <t>Зеркало поворотное травмобезопасное для МНГ 680х680 мм</t>
  </si>
  <si>
    <t>Система вызова помощи в санузел с кнопкой со шнурком А310ш</t>
  </si>
  <si>
    <r>
      <rPr>
        <b/>
        <sz val="12"/>
        <color rgb="FFFF0000"/>
        <rFont val="Arial"/>
        <family val="2"/>
        <charset val="204"/>
      </rPr>
      <t xml:space="preserve">
</t>
    </r>
    <r>
      <rPr>
        <b/>
        <sz val="12"/>
        <color rgb="FF000000"/>
        <rFont val="Arial"/>
        <family val="2"/>
        <charset val="204"/>
      </rPr>
      <t xml:space="preserve">
ОБОРУДОВАНИЕ ПОДОБРАНО СОГЛАСНО: 
Приказа Министерства труда и социальной защиты РФ 
от 23 апреля 2018 г. № 275 
“Об утверждении примерных положений о многопрофильных 
реабилитационных центрах для инвалидов и детей-инвалидов, 
а также примерных перечней оборудования, необходимого 
для предоставления услуг по социальной и профессиональной 
реабилитации и абилитации инвалидов и детей инвалидов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</si>
</sst>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6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color rgb="FF0A1612"/>
      <name val="Arial"/>
      <family val="2"/>
      <charset val="204"/>
      <scheme val="minor"/>
    </font>
    <font>
      <sz val="10"/>
      <color rgb="FF001A34"/>
      <name val="Arial"/>
      <family val="2"/>
      <charset val="204"/>
      <scheme val="minor"/>
    </font>
    <font>
      <sz val="10"/>
      <color rgb="FF000000"/>
      <name val="Arial"/>
    </font>
    <font>
      <sz val="10"/>
      <color rgb="FF282F37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  <scheme val="minor"/>
    </font>
    <font>
      <sz val="10"/>
      <color rgb="FF434142"/>
      <name val="Tahoma"/>
      <family val="2"/>
      <charset val="204"/>
    </font>
    <font>
      <u/>
      <sz val="10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C9DAF8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9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/>
    <xf numFmtId="0" fontId="12" fillId="4" borderId="0" xfId="0" applyFont="1" applyFill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" fillId="4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0" xfId="0" applyFont="1" applyAlignment="1"/>
    <xf numFmtId="0" fontId="15" fillId="0" borderId="0" xfId="2" applyAlignment="1" applyProtection="1"/>
    <xf numFmtId="0" fontId="14" fillId="0" borderId="0" xfId="0" applyFont="1" applyAlignment="1">
      <alignment wrapText="1"/>
    </xf>
    <xf numFmtId="0" fontId="11" fillId="0" borderId="5" xfId="0" applyFont="1" applyBorder="1" applyAlignment="1">
      <alignment horizontal="center" vertical="top" wrapText="1"/>
    </xf>
    <xf numFmtId="164" fontId="2" fillId="3" borderId="2" xfId="1" applyNumberFormat="1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png"/><Relationship Id="rId13" Type="http://schemas.openxmlformats.org/officeDocument/2006/relationships/image" Target="../media/image77.png"/><Relationship Id="rId18" Type="http://schemas.openxmlformats.org/officeDocument/2006/relationships/image" Target="../media/image82.png"/><Relationship Id="rId26" Type="http://schemas.openxmlformats.org/officeDocument/2006/relationships/image" Target="../media/image90.png"/><Relationship Id="rId3" Type="http://schemas.openxmlformats.org/officeDocument/2006/relationships/image" Target="../media/image67.png"/><Relationship Id="rId21" Type="http://schemas.openxmlformats.org/officeDocument/2006/relationships/image" Target="../media/image85.png"/><Relationship Id="rId7" Type="http://schemas.openxmlformats.org/officeDocument/2006/relationships/image" Target="../media/image71.png"/><Relationship Id="rId12" Type="http://schemas.openxmlformats.org/officeDocument/2006/relationships/image" Target="../media/image76.png"/><Relationship Id="rId17" Type="http://schemas.openxmlformats.org/officeDocument/2006/relationships/image" Target="../media/image81.png"/><Relationship Id="rId25" Type="http://schemas.openxmlformats.org/officeDocument/2006/relationships/image" Target="../media/image89.png"/><Relationship Id="rId2" Type="http://schemas.openxmlformats.org/officeDocument/2006/relationships/image" Target="../media/image66.png"/><Relationship Id="rId16" Type="http://schemas.openxmlformats.org/officeDocument/2006/relationships/image" Target="../media/image80.png"/><Relationship Id="rId20" Type="http://schemas.openxmlformats.org/officeDocument/2006/relationships/image" Target="../media/image84.png"/><Relationship Id="rId1" Type="http://schemas.openxmlformats.org/officeDocument/2006/relationships/image" Target="../media/image65.png"/><Relationship Id="rId6" Type="http://schemas.openxmlformats.org/officeDocument/2006/relationships/image" Target="../media/image70.png"/><Relationship Id="rId11" Type="http://schemas.openxmlformats.org/officeDocument/2006/relationships/image" Target="../media/image75.png"/><Relationship Id="rId24" Type="http://schemas.openxmlformats.org/officeDocument/2006/relationships/image" Target="../media/image88.png"/><Relationship Id="rId5" Type="http://schemas.openxmlformats.org/officeDocument/2006/relationships/image" Target="../media/image69.png"/><Relationship Id="rId15" Type="http://schemas.openxmlformats.org/officeDocument/2006/relationships/image" Target="../media/image79.png"/><Relationship Id="rId23" Type="http://schemas.openxmlformats.org/officeDocument/2006/relationships/image" Target="../media/image87.png"/><Relationship Id="rId10" Type="http://schemas.openxmlformats.org/officeDocument/2006/relationships/image" Target="../media/image74.png"/><Relationship Id="rId19" Type="http://schemas.openxmlformats.org/officeDocument/2006/relationships/image" Target="../media/image83.png"/><Relationship Id="rId4" Type="http://schemas.openxmlformats.org/officeDocument/2006/relationships/image" Target="../media/image68.png"/><Relationship Id="rId9" Type="http://schemas.openxmlformats.org/officeDocument/2006/relationships/image" Target="../media/image73.png"/><Relationship Id="rId14" Type="http://schemas.openxmlformats.org/officeDocument/2006/relationships/image" Target="../media/image78.png"/><Relationship Id="rId22" Type="http://schemas.openxmlformats.org/officeDocument/2006/relationships/image" Target="../media/image8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png"/><Relationship Id="rId13" Type="http://schemas.openxmlformats.org/officeDocument/2006/relationships/image" Target="../media/image103.png"/><Relationship Id="rId18" Type="http://schemas.openxmlformats.org/officeDocument/2006/relationships/image" Target="../media/image108.png"/><Relationship Id="rId3" Type="http://schemas.openxmlformats.org/officeDocument/2006/relationships/image" Target="../media/image93.png"/><Relationship Id="rId7" Type="http://schemas.openxmlformats.org/officeDocument/2006/relationships/image" Target="../media/image97.png"/><Relationship Id="rId12" Type="http://schemas.openxmlformats.org/officeDocument/2006/relationships/image" Target="../media/image102.png"/><Relationship Id="rId17" Type="http://schemas.openxmlformats.org/officeDocument/2006/relationships/image" Target="../media/image107.png"/><Relationship Id="rId2" Type="http://schemas.openxmlformats.org/officeDocument/2006/relationships/image" Target="../media/image92.png"/><Relationship Id="rId16" Type="http://schemas.openxmlformats.org/officeDocument/2006/relationships/image" Target="../media/image106.png"/><Relationship Id="rId20" Type="http://schemas.openxmlformats.org/officeDocument/2006/relationships/image" Target="../media/image110.png"/><Relationship Id="rId1" Type="http://schemas.openxmlformats.org/officeDocument/2006/relationships/image" Target="../media/image91.png"/><Relationship Id="rId6" Type="http://schemas.openxmlformats.org/officeDocument/2006/relationships/image" Target="../media/image96.png"/><Relationship Id="rId11" Type="http://schemas.openxmlformats.org/officeDocument/2006/relationships/image" Target="../media/image101.png"/><Relationship Id="rId5" Type="http://schemas.openxmlformats.org/officeDocument/2006/relationships/image" Target="../media/image95.png"/><Relationship Id="rId15" Type="http://schemas.openxmlformats.org/officeDocument/2006/relationships/image" Target="../media/image105.png"/><Relationship Id="rId10" Type="http://schemas.openxmlformats.org/officeDocument/2006/relationships/image" Target="../media/image100.png"/><Relationship Id="rId19" Type="http://schemas.openxmlformats.org/officeDocument/2006/relationships/image" Target="../media/image109.png"/><Relationship Id="rId4" Type="http://schemas.openxmlformats.org/officeDocument/2006/relationships/image" Target="../media/image94.png"/><Relationship Id="rId9" Type="http://schemas.openxmlformats.org/officeDocument/2006/relationships/image" Target="../media/image99.png"/><Relationship Id="rId14" Type="http://schemas.openxmlformats.org/officeDocument/2006/relationships/image" Target="../media/image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464820</xdr:colOff>
      <xdr:row>9</xdr:row>
      <xdr:rowOff>129540</xdr:rowOff>
    </xdr:from>
    <xdr:ext cx="800100" cy="409575"/>
    <xdr:pic>
      <xdr:nvPicPr>
        <xdr:cNvPr id="3" name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66160" y="967740"/>
          <a:ext cx="800100" cy="409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541020</xdr:colOff>
      <xdr:row>27</xdr:row>
      <xdr:rowOff>140970</xdr:rowOff>
    </xdr:from>
    <xdr:ext cx="809625" cy="666750"/>
    <xdr:pic>
      <xdr:nvPicPr>
        <xdr:cNvPr id="22" name="image28.png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42360" y="28152090"/>
          <a:ext cx="8096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306705</xdr:colOff>
      <xdr:row>26</xdr:row>
      <xdr:rowOff>140970</xdr:rowOff>
    </xdr:from>
    <xdr:ext cx="1038225" cy="552450"/>
    <xdr:pic>
      <xdr:nvPicPr>
        <xdr:cNvPr id="24" name="image12.pn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08045" y="21339810"/>
          <a:ext cx="103822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535305</xdr:colOff>
      <xdr:row>15</xdr:row>
      <xdr:rowOff>133350</xdr:rowOff>
    </xdr:from>
    <xdr:ext cx="666750" cy="657225"/>
    <xdr:pic>
      <xdr:nvPicPr>
        <xdr:cNvPr id="26" name="image30.pn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36645" y="15396210"/>
          <a:ext cx="6667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491490</xdr:colOff>
      <xdr:row>13</xdr:row>
      <xdr:rowOff>106680</xdr:rowOff>
    </xdr:from>
    <xdr:ext cx="704850" cy="723900"/>
    <xdr:pic>
      <xdr:nvPicPr>
        <xdr:cNvPr id="29" name="image22.pn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92830" y="76001880"/>
          <a:ext cx="7048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358140</xdr:colOff>
      <xdr:row>4</xdr:row>
      <xdr:rowOff>161925</xdr:rowOff>
    </xdr:from>
    <xdr:ext cx="1019175" cy="619125"/>
    <xdr:pic>
      <xdr:nvPicPr>
        <xdr:cNvPr id="41" name="image51.png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459480" y="53936265"/>
          <a:ext cx="10191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327660</xdr:colOff>
      <xdr:row>5</xdr:row>
      <xdr:rowOff>129539</xdr:rowOff>
    </xdr:from>
    <xdr:ext cx="1066800" cy="641985"/>
    <xdr:pic>
      <xdr:nvPicPr>
        <xdr:cNvPr id="42" name="image50.png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29000" y="5257799"/>
          <a:ext cx="1066800" cy="64198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430530</xdr:colOff>
      <xdr:row>41</xdr:row>
      <xdr:rowOff>47625</xdr:rowOff>
    </xdr:from>
    <xdr:ext cx="895350" cy="657225"/>
    <xdr:pic>
      <xdr:nvPicPr>
        <xdr:cNvPr id="62" name="image45.png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74970" y="8688705"/>
          <a:ext cx="8953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42</xdr:row>
      <xdr:rowOff>38100</xdr:rowOff>
    </xdr:from>
    <xdr:ext cx="733425" cy="619125"/>
    <xdr:pic>
      <xdr:nvPicPr>
        <xdr:cNvPr id="63" name="image46.png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436245</xdr:colOff>
      <xdr:row>25</xdr:row>
      <xdr:rowOff>99060</xdr:rowOff>
    </xdr:from>
    <xdr:ext cx="866775" cy="723900"/>
    <xdr:pic>
      <xdr:nvPicPr>
        <xdr:cNvPr id="79" name="image69.png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37585" y="20162520"/>
          <a:ext cx="86677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638175</xdr:colOff>
      <xdr:row>38</xdr:row>
      <xdr:rowOff>219075</xdr:rowOff>
    </xdr:from>
    <xdr:ext cx="666750" cy="552450"/>
    <xdr:pic>
      <xdr:nvPicPr>
        <xdr:cNvPr id="96" name="image83.png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657600" y="38119050"/>
          <a:ext cx="66675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527685</xdr:colOff>
      <xdr:row>40</xdr:row>
      <xdr:rowOff>186690</xdr:rowOff>
    </xdr:from>
    <xdr:ext cx="895350" cy="619125"/>
    <xdr:pic>
      <xdr:nvPicPr>
        <xdr:cNvPr id="99" name="image84.png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629025" y="5817870"/>
          <a:ext cx="8953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474345</xdr:colOff>
      <xdr:row>31</xdr:row>
      <xdr:rowOff>125730</xdr:rowOff>
    </xdr:from>
    <xdr:ext cx="895350" cy="657225"/>
    <xdr:pic>
      <xdr:nvPicPr>
        <xdr:cNvPr id="103" name="image100.png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575685" y="22459950"/>
          <a:ext cx="8953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441960</xdr:colOff>
      <xdr:row>28</xdr:row>
      <xdr:rowOff>95250</xdr:rowOff>
    </xdr:from>
    <xdr:ext cx="895350" cy="657225"/>
    <xdr:pic>
      <xdr:nvPicPr>
        <xdr:cNvPr id="106" name="image97.pn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543300" y="28990290"/>
          <a:ext cx="8953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365761</xdr:colOff>
      <xdr:row>24</xdr:row>
      <xdr:rowOff>99060</xdr:rowOff>
    </xdr:from>
    <xdr:ext cx="861060" cy="716280"/>
    <xdr:pic>
      <xdr:nvPicPr>
        <xdr:cNvPr id="121" name="image123.png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467101" y="81930240"/>
          <a:ext cx="861060" cy="71628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274320</xdr:colOff>
      <xdr:row>35</xdr:row>
      <xdr:rowOff>95250</xdr:rowOff>
    </xdr:from>
    <xdr:ext cx="1181100" cy="457200"/>
    <xdr:pic>
      <xdr:nvPicPr>
        <xdr:cNvPr id="123" name="image119.png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75660" y="3364230"/>
          <a:ext cx="118110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485775</xdr:colOff>
      <xdr:row>43</xdr:row>
      <xdr:rowOff>0</xdr:rowOff>
    </xdr:from>
    <xdr:ext cx="628650" cy="752475"/>
    <xdr:pic>
      <xdr:nvPicPr>
        <xdr:cNvPr id="124" name="image128.png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512445</xdr:colOff>
      <xdr:row>37</xdr:row>
      <xdr:rowOff>64770</xdr:rowOff>
    </xdr:from>
    <xdr:ext cx="666750" cy="885825"/>
    <xdr:pic>
      <xdr:nvPicPr>
        <xdr:cNvPr id="131" name="image114.png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613785" y="4370070"/>
          <a:ext cx="66675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495300</xdr:colOff>
      <xdr:row>17</xdr:row>
      <xdr:rowOff>19050</xdr:rowOff>
    </xdr:from>
    <xdr:ext cx="542925" cy="885825"/>
    <xdr:pic>
      <xdr:nvPicPr>
        <xdr:cNvPr id="133" name="image129.png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300991</xdr:colOff>
      <xdr:row>6</xdr:row>
      <xdr:rowOff>152400</xdr:rowOff>
    </xdr:from>
    <xdr:ext cx="1131570" cy="579120"/>
    <xdr:pic>
      <xdr:nvPicPr>
        <xdr:cNvPr id="140" name="image145.png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402331" y="6416040"/>
          <a:ext cx="1131570" cy="57912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289560</xdr:colOff>
      <xdr:row>12</xdr:row>
      <xdr:rowOff>85725</xdr:rowOff>
    </xdr:from>
    <xdr:ext cx="981075" cy="657225"/>
    <xdr:pic>
      <xdr:nvPicPr>
        <xdr:cNvPr id="142" name="image174.png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90900" y="70555485"/>
          <a:ext cx="981075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499110</xdr:colOff>
      <xdr:row>19</xdr:row>
      <xdr:rowOff>64770</xdr:rowOff>
    </xdr:from>
    <xdr:ext cx="872490" cy="803910"/>
    <xdr:pic>
      <xdr:nvPicPr>
        <xdr:cNvPr id="143" name="image160.png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600450" y="14321790"/>
          <a:ext cx="872490" cy="80391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601979</xdr:colOff>
      <xdr:row>50</xdr:row>
      <xdr:rowOff>93345</xdr:rowOff>
    </xdr:from>
    <xdr:ext cx="481965" cy="691515"/>
    <xdr:pic>
      <xdr:nvPicPr>
        <xdr:cNvPr id="159" name="image137.png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703319" y="192437385"/>
          <a:ext cx="481965" cy="69151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365760</xdr:colOff>
      <xdr:row>51</xdr:row>
      <xdr:rowOff>22860</xdr:rowOff>
    </xdr:from>
    <xdr:ext cx="895350" cy="752475"/>
    <xdr:pic>
      <xdr:nvPicPr>
        <xdr:cNvPr id="160" name="image143.png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467100" y="193250820"/>
          <a:ext cx="89535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472440</xdr:colOff>
      <xdr:row>53</xdr:row>
      <xdr:rowOff>110490</xdr:rowOff>
    </xdr:from>
    <xdr:ext cx="809625" cy="723900"/>
    <xdr:pic>
      <xdr:nvPicPr>
        <xdr:cNvPr id="161" name="image166.png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573780" y="196043550"/>
          <a:ext cx="80962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594360</xdr:colOff>
      <xdr:row>52</xdr:row>
      <xdr:rowOff>83820</xdr:rowOff>
    </xdr:from>
    <xdr:ext cx="594360" cy="760095"/>
    <xdr:pic>
      <xdr:nvPicPr>
        <xdr:cNvPr id="162" name="image151.png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695700" y="195132960"/>
          <a:ext cx="594360" cy="76009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563880</xdr:colOff>
      <xdr:row>54</xdr:row>
      <xdr:rowOff>180975</xdr:rowOff>
    </xdr:from>
    <xdr:ext cx="628650" cy="552450"/>
    <xdr:pic>
      <xdr:nvPicPr>
        <xdr:cNvPr id="163" name="image154.png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665220" y="196997955"/>
          <a:ext cx="62865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56</xdr:row>
      <xdr:rowOff>114300</xdr:rowOff>
    </xdr:from>
    <xdr:ext cx="457200" cy="552450"/>
    <xdr:pic>
      <xdr:nvPicPr>
        <xdr:cNvPr id="164" name="image169.png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691890" y="199301100"/>
          <a:ext cx="45720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586740</xdr:colOff>
      <xdr:row>57</xdr:row>
      <xdr:rowOff>78105</xdr:rowOff>
    </xdr:from>
    <xdr:ext cx="561975" cy="571500"/>
    <xdr:pic>
      <xdr:nvPicPr>
        <xdr:cNvPr id="165" name="image163.png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688080" y="200148825"/>
          <a:ext cx="561975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584835</xdr:colOff>
      <xdr:row>58</xdr:row>
      <xdr:rowOff>116205</xdr:rowOff>
    </xdr:from>
    <xdr:ext cx="628650" cy="619125"/>
    <xdr:pic>
      <xdr:nvPicPr>
        <xdr:cNvPr id="166" name="image165.png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686175" y="201070845"/>
          <a:ext cx="6286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394335</xdr:colOff>
      <xdr:row>55</xdr:row>
      <xdr:rowOff>205740</xdr:rowOff>
    </xdr:from>
    <xdr:ext cx="895350" cy="619125"/>
    <xdr:pic>
      <xdr:nvPicPr>
        <xdr:cNvPr id="167" name="image164.png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495675" y="198219060"/>
          <a:ext cx="8953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47</xdr:row>
      <xdr:rowOff>200025</xdr:rowOff>
    </xdr:from>
    <xdr:ext cx="1123950" cy="666750"/>
    <xdr:pic>
      <xdr:nvPicPr>
        <xdr:cNvPr id="169" name="image168.png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6372225" y="153028650"/>
          <a:ext cx="1123950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32</xdr:row>
      <xdr:rowOff>59055</xdr:rowOff>
    </xdr:from>
    <xdr:ext cx="457200" cy="942975"/>
    <xdr:pic>
      <xdr:nvPicPr>
        <xdr:cNvPr id="177" name="image155.png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815715" y="3335655"/>
          <a:ext cx="4572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308610</xdr:colOff>
      <xdr:row>20</xdr:row>
      <xdr:rowOff>89536</xdr:rowOff>
    </xdr:from>
    <xdr:ext cx="1123950" cy="742950"/>
    <xdr:pic>
      <xdr:nvPicPr>
        <xdr:cNvPr id="181" name="image183.jpg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409950" y="15230476"/>
          <a:ext cx="112395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523874</xdr:colOff>
      <xdr:row>21</xdr:row>
      <xdr:rowOff>45720</xdr:rowOff>
    </xdr:from>
    <xdr:ext cx="657225" cy="752475"/>
    <xdr:pic>
      <xdr:nvPicPr>
        <xdr:cNvPr id="182" name="image172.jpg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625214" y="16070580"/>
          <a:ext cx="65722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432435</xdr:colOff>
      <xdr:row>22</xdr:row>
      <xdr:rowOff>121920</xdr:rowOff>
    </xdr:from>
    <xdr:ext cx="828675" cy="676275"/>
    <xdr:pic>
      <xdr:nvPicPr>
        <xdr:cNvPr id="183" name="image176.jpg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533775" y="17030700"/>
          <a:ext cx="828675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389572</xdr:colOff>
      <xdr:row>23</xdr:row>
      <xdr:rowOff>263844</xdr:rowOff>
    </xdr:from>
    <xdr:ext cx="885825" cy="304800"/>
    <xdr:pic>
      <xdr:nvPicPr>
        <xdr:cNvPr id="184" name="image179.jpg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 rot="5400000">
          <a:off x="3781425" y="80669131"/>
          <a:ext cx="30480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493395</xdr:colOff>
      <xdr:row>18</xdr:row>
      <xdr:rowOff>26670</xdr:rowOff>
    </xdr:from>
    <xdr:ext cx="790575" cy="828675"/>
    <xdr:pic>
      <xdr:nvPicPr>
        <xdr:cNvPr id="185" name="image156.png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594735" y="16424910"/>
          <a:ext cx="790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358140</xdr:colOff>
      <xdr:row>48</xdr:row>
      <xdr:rowOff>175260</xdr:rowOff>
    </xdr:from>
    <xdr:ext cx="990600" cy="539115"/>
    <xdr:pic>
      <xdr:nvPicPr>
        <xdr:cNvPr id="204" name="image77.png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459480" y="191856360"/>
          <a:ext cx="990600" cy="53911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457200</xdr:colOff>
      <xdr:row>10</xdr:row>
      <xdr:rowOff>144780</xdr:rowOff>
    </xdr:from>
    <xdr:ext cx="990600" cy="571500"/>
    <xdr:pic>
      <xdr:nvPicPr>
        <xdr:cNvPr id="205" name="image144.png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558540" y="2286000"/>
          <a:ext cx="9906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563880</xdr:colOff>
      <xdr:row>43</xdr:row>
      <xdr:rowOff>83820</xdr:rowOff>
    </xdr:from>
    <xdr:ext cx="499110" cy="887730"/>
    <xdr:pic>
      <xdr:nvPicPr>
        <xdr:cNvPr id="206" name="image110.png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665220" y="11308080"/>
          <a:ext cx="499110" cy="88773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510540</xdr:colOff>
      <xdr:row>36</xdr:row>
      <xdr:rowOff>121920</xdr:rowOff>
    </xdr:from>
    <xdr:ext cx="704850" cy="619125"/>
    <xdr:pic>
      <xdr:nvPicPr>
        <xdr:cNvPr id="207" name="image60.png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611880" y="5829300"/>
          <a:ext cx="7048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624840</xdr:colOff>
      <xdr:row>39</xdr:row>
      <xdr:rowOff>30480</xdr:rowOff>
    </xdr:from>
    <xdr:ext cx="542925" cy="723900"/>
    <xdr:pic>
      <xdr:nvPicPr>
        <xdr:cNvPr id="208" name="image124.png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726180" y="9486900"/>
          <a:ext cx="54292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480061</xdr:colOff>
      <xdr:row>45</xdr:row>
      <xdr:rowOff>152400</xdr:rowOff>
    </xdr:from>
    <xdr:ext cx="868680" cy="542925"/>
    <xdr:pic>
      <xdr:nvPicPr>
        <xdr:cNvPr id="209" name="image79.png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581401" y="16085820"/>
          <a:ext cx="86868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487680</xdr:colOff>
      <xdr:row>8</xdr:row>
      <xdr:rowOff>198120</xdr:rowOff>
    </xdr:from>
    <xdr:ext cx="843915" cy="487680"/>
    <xdr:pic>
      <xdr:nvPicPr>
        <xdr:cNvPr id="213" name="image173.png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589020" y="5074920"/>
          <a:ext cx="843915" cy="48768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502921</xdr:colOff>
      <xdr:row>7</xdr:row>
      <xdr:rowOff>175260</xdr:rowOff>
    </xdr:from>
    <xdr:ext cx="942975" cy="504825"/>
    <xdr:pic>
      <xdr:nvPicPr>
        <xdr:cNvPr id="214" name="image180.png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604261" y="4168140"/>
          <a:ext cx="9429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472440</xdr:colOff>
      <xdr:row>33</xdr:row>
      <xdr:rowOff>129540</xdr:rowOff>
    </xdr:from>
    <xdr:ext cx="859155" cy="739140"/>
    <xdr:pic>
      <xdr:nvPicPr>
        <xdr:cNvPr id="215" name="image54.png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573780" y="9875520"/>
          <a:ext cx="859155" cy="73914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396240</xdr:colOff>
      <xdr:row>3</xdr:row>
      <xdr:rowOff>22860</xdr:rowOff>
    </xdr:from>
    <xdr:ext cx="883920" cy="853440"/>
    <xdr:pic>
      <xdr:nvPicPr>
        <xdr:cNvPr id="218" name="image27.png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497580" y="861060"/>
          <a:ext cx="883920" cy="85344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464820</xdr:colOff>
      <xdr:row>59</xdr:row>
      <xdr:rowOff>91440</xdr:rowOff>
    </xdr:from>
    <xdr:ext cx="628650" cy="666750"/>
    <xdr:pic>
      <xdr:nvPicPr>
        <xdr:cNvPr id="221" name="image117.png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566160" y="199278240"/>
          <a:ext cx="628650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426720</xdr:colOff>
      <xdr:row>60</xdr:row>
      <xdr:rowOff>121920</xdr:rowOff>
    </xdr:from>
    <xdr:ext cx="666750" cy="657225"/>
    <xdr:pic>
      <xdr:nvPicPr>
        <xdr:cNvPr id="222" name="image130.png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528060" y="200192640"/>
          <a:ext cx="6667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662940</xdr:colOff>
      <xdr:row>46</xdr:row>
      <xdr:rowOff>68580</xdr:rowOff>
    </xdr:from>
    <xdr:ext cx="333375" cy="767715"/>
    <xdr:pic>
      <xdr:nvPicPr>
        <xdr:cNvPr id="223" name="image95.png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764280" y="29123640"/>
          <a:ext cx="333375" cy="76771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312420</xdr:colOff>
      <xdr:row>34</xdr:row>
      <xdr:rowOff>83820</xdr:rowOff>
    </xdr:from>
    <xdr:ext cx="1123950" cy="657225"/>
    <xdr:pic>
      <xdr:nvPicPr>
        <xdr:cNvPr id="224" name="image115.png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413760" y="15506700"/>
          <a:ext cx="11239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365760</xdr:colOff>
      <xdr:row>44</xdr:row>
      <xdr:rowOff>60960</xdr:rowOff>
    </xdr:from>
    <xdr:ext cx="1005840" cy="647700"/>
    <xdr:pic>
      <xdr:nvPicPr>
        <xdr:cNvPr id="225" name="image18.png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467100" y="29116020"/>
          <a:ext cx="100584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472440</xdr:colOff>
      <xdr:row>49</xdr:row>
      <xdr:rowOff>289560</xdr:rowOff>
    </xdr:from>
    <xdr:ext cx="942975" cy="457200"/>
    <xdr:pic>
      <xdr:nvPicPr>
        <xdr:cNvPr id="226" name="image25.png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573780" y="189067440"/>
          <a:ext cx="9429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525780</xdr:colOff>
      <xdr:row>14</xdr:row>
      <xdr:rowOff>167640</xdr:rowOff>
    </xdr:from>
    <xdr:ext cx="790575" cy="504825"/>
    <xdr:pic>
      <xdr:nvPicPr>
        <xdr:cNvPr id="229" name="image23.png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627120" y="14295120"/>
          <a:ext cx="7905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634365</xdr:colOff>
      <xdr:row>29</xdr:row>
      <xdr:rowOff>121920</xdr:rowOff>
    </xdr:from>
    <xdr:ext cx="704850" cy="723900"/>
    <xdr:pic>
      <xdr:nvPicPr>
        <xdr:cNvPr id="232" name="image10.png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735705" y="30152340"/>
          <a:ext cx="7048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685800</xdr:colOff>
      <xdr:row>30</xdr:row>
      <xdr:rowOff>76200</xdr:rowOff>
    </xdr:from>
    <xdr:ext cx="628650" cy="885825"/>
    <xdr:pic>
      <xdr:nvPicPr>
        <xdr:cNvPr id="233" name="image13.png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787140" y="30990540"/>
          <a:ext cx="62865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464820</xdr:colOff>
      <xdr:row>16</xdr:row>
      <xdr:rowOff>129540</xdr:rowOff>
    </xdr:from>
    <xdr:ext cx="866775" cy="619125"/>
    <xdr:pic>
      <xdr:nvPicPr>
        <xdr:cNvPr id="236" name="image76.png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566160" y="16527780"/>
          <a:ext cx="8667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441960</xdr:colOff>
      <xdr:row>11</xdr:row>
      <xdr:rowOff>144781</xdr:rowOff>
    </xdr:from>
    <xdr:ext cx="828675" cy="400050"/>
    <xdr:pic>
      <xdr:nvPicPr>
        <xdr:cNvPr id="237" name="image127.png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 rot="5400000">
          <a:off x="3757613" y="11787188"/>
          <a:ext cx="4000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61</xdr:row>
      <xdr:rowOff>95250</xdr:rowOff>
    </xdr:from>
    <xdr:ext cx="495300" cy="771525"/>
    <xdr:pic>
      <xdr:nvPicPr>
        <xdr:cNvPr id="76" name="image112.png">
          <a:extLst>
            <a:ext uri="{FF2B5EF4-FFF2-40B4-BE49-F238E27FC236}">
              <a16:creationId xmlns:a16="http://schemas.microsoft.com/office/drawing/2014/main" xmlns="" id="{FC73024E-456E-4737-B31B-854BE5FA71F9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524250" y="56759475"/>
          <a:ext cx="49530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266700</xdr:colOff>
      <xdr:row>62</xdr:row>
      <xdr:rowOff>0</xdr:rowOff>
    </xdr:from>
    <xdr:ext cx="628650" cy="752475"/>
    <xdr:pic>
      <xdr:nvPicPr>
        <xdr:cNvPr id="77" name="image158.png">
          <a:extLst>
            <a:ext uri="{FF2B5EF4-FFF2-40B4-BE49-F238E27FC236}">
              <a16:creationId xmlns:a16="http://schemas.microsoft.com/office/drawing/2014/main" xmlns="" id="{1C018D6C-C2A3-498A-BBFB-6E25A63DFC18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2867025" y="11201400"/>
          <a:ext cx="62865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62</xdr:row>
      <xdr:rowOff>0</xdr:rowOff>
    </xdr:from>
    <xdr:ext cx="981075" cy="657225"/>
    <xdr:pic>
      <xdr:nvPicPr>
        <xdr:cNvPr id="78" name="image146.png">
          <a:extLst>
            <a:ext uri="{FF2B5EF4-FFF2-40B4-BE49-F238E27FC236}">
              <a16:creationId xmlns:a16="http://schemas.microsoft.com/office/drawing/2014/main" xmlns="" id="{C01B3D90-0A62-460F-BA1E-6651203BC468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2752725" y="11201400"/>
          <a:ext cx="981075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62</xdr:row>
      <xdr:rowOff>0</xdr:rowOff>
    </xdr:from>
    <xdr:ext cx="1485900" cy="352425"/>
    <xdr:pic>
      <xdr:nvPicPr>
        <xdr:cNvPr id="80" name="image150.png">
          <a:extLst>
            <a:ext uri="{FF2B5EF4-FFF2-40B4-BE49-F238E27FC236}">
              <a16:creationId xmlns:a16="http://schemas.microsoft.com/office/drawing/2014/main" xmlns="" id="{383259F1-5323-4A81-9137-E1DA5943E0C2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2619375" y="11201400"/>
          <a:ext cx="14859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62</xdr:row>
      <xdr:rowOff>76200</xdr:rowOff>
    </xdr:from>
    <xdr:ext cx="1238250" cy="657225"/>
    <xdr:pic>
      <xdr:nvPicPr>
        <xdr:cNvPr id="81" name="image141.png">
          <a:extLst>
            <a:ext uri="{FF2B5EF4-FFF2-40B4-BE49-F238E27FC236}">
              <a16:creationId xmlns:a16="http://schemas.microsoft.com/office/drawing/2014/main" xmlns="" id="{F4F6DF44-0C6D-40B6-912D-17480CCA0003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2667000" y="11277600"/>
          <a:ext cx="1238250" cy="657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398145</xdr:colOff>
      <xdr:row>9</xdr:row>
      <xdr:rowOff>70485</xdr:rowOff>
    </xdr:from>
    <xdr:ext cx="809625" cy="723900"/>
    <xdr:pic>
      <xdr:nvPicPr>
        <xdr:cNvPr id="2" name="image21.png">
          <a:extLst>
            <a:ext uri="{FF2B5EF4-FFF2-40B4-BE49-F238E27FC236}">
              <a16:creationId xmlns:a16="http://schemas.microsoft.com/office/drawing/2014/main" xmlns="" id="{3DF51F15-70BE-445B-928F-566FB9F5A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17570" y="57734835"/>
          <a:ext cx="80962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356235</xdr:colOff>
      <xdr:row>10</xdr:row>
      <xdr:rowOff>83820</xdr:rowOff>
    </xdr:from>
    <xdr:ext cx="809625" cy="657225"/>
    <xdr:pic>
      <xdr:nvPicPr>
        <xdr:cNvPr id="3" name="image5.png">
          <a:extLst>
            <a:ext uri="{FF2B5EF4-FFF2-40B4-BE49-F238E27FC236}">
              <a16:creationId xmlns:a16="http://schemas.microsoft.com/office/drawing/2014/main" xmlns="" id="{F0C58240-16A3-462F-B05C-D03ECEB47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75660" y="58633995"/>
          <a:ext cx="809625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373380</xdr:colOff>
      <xdr:row>11</xdr:row>
      <xdr:rowOff>99060</xdr:rowOff>
    </xdr:from>
    <xdr:ext cx="1123950" cy="723900"/>
    <xdr:pic>
      <xdr:nvPicPr>
        <xdr:cNvPr id="4" name="image6.png">
          <a:extLst>
            <a:ext uri="{FF2B5EF4-FFF2-40B4-BE49-F238E27FC236}">
              <a16:creationId xmlns:a16="http://schemas.microsoft.com/office/drawing/2014/main" xmlns="" id="{14B790A0-5C8F-4B51-87A7-09E9AEEA7F4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2805" y="59535060"/>
          <a:ext cx="11239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596265</xdr:colOff>
      <xdr:row>27</xdr:row>
      <xdr:rowOff>30480</xdr:rowOff>
    </xdr:from>
    <xdr:ext cx="400050" cy="942975"/>
    <xdr:pic>
      <xdr:nvPicPr>
        <xdr:cNvPr id="5" name="image7.png">
          <a:extLst>
            <a:ext uri="{FF2B5EF4-FFF2-40B4-BE49-F238E27FC236}">
              <a16:creationId xmlns:a16="http://schemas.microsoft.com/office/drawing/2014/main" xmlns="" id="{BF9AE506-0C56-447E-91EF-20583D24BB8C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15690" y="80259555"/>
          <a:ext cx="4000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662940</xdr:colOff>
      <xdr:row>23</xdr:row>
      <xdr:rowOff>125730</xdr:rowOff>
    </xdr:from>
    <xdr:ext cx="523875" cy="619125"/>
    <xdr:pic>
      <xdr:nvPicPr>
        <xdr:cNvPr id="6" name="image39.png">
          <a:extLst>
            <a:ext uri="{FF2B5EF4-FFF2-40B4-BE49-F238E27FC236}">
              <a16:creationId xmlns:a16="http://schemas.microsoft.com/office/drawing/2014/main" xmlns="" id="{83F0739E-5017-4142-BD1D-5B178D9C135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682365" y="75182730"/>
          <a:ext cx="5238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674370</xdr:colOff>
      <xdr:row>13</xdr:row>
      <xdr:rowOff>87630</xdr:rowOff>
    </xdr:from>
    <xdr:ext cx="561975" cy="552450"/>
    <xdr:pic>
      <xdr:nvPicPr>
        <xdr:cNvPr id="7" name="image49.png">
          <a:extLst>
            <a:ext uri="{FF2B5EF4-FFF2-40B4-BE49-F238E27FC236}">
              <a16:creationId xmlns:a16="http://schemas.microsoft.com/office/drawing/2014/main" xmlns="" id="{10848EF8-1FC4-4C39-96E3-67EB02798DC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93795" y="61790580"/>
          <a:ext cx="5619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556260</xdr:colOff>
      <xdr:row>21</xdr:row>
      <xdr:rowOff>121920</xdr:rowOff>
    </xdr:from>
    <xdr:ext cx="790575" cy="666750"/>
    <xdr:pic>
      <xdr:nvPicPr>
        <xdr:cNvPr id="8" name="image62.png">
          <a:extLst>
            <a:ext uri="{FF2B5EF4-FFF2-40B4-BE49-F238E27FC236}">
              <a16:creationId xmlns:a16="http://schemas.microsoft.com/office/drawing/2014/main" xmlns="" id="{F501EB3F-0FE4-4A5B-9AAA-3F03B691F3AD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75685" y="70645020"/>
          <a:ext cx="79057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527685</xdr:colOff>
      <xdr:row>6</xdr:row>
      <xdr:rowOff>78105</xdr:rowOff>
    </xdr:from>
    <xdr:ext cx="628650" cy="657225"/>
    <xdr:pic>
      <xdr:nvPicPr>
        <xdr:cNvPr id="9" name="image38.png">
          <a:extLst>
            <a:ext uri="{FF2B5EF4-FFF2-40B4-BE49-F238E27FC236}">
              <a16:creationId xmlns:a16="http://schemas.microsoft.com/office/drawing/2014/main" xmlns="" id="{E26974CA-FF61-4E1B-A80F-C42F94BC75C9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547110" y="54075330"/>
          <a:ext cx="6286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706755</xdr:colOff>
      <xdr:row>24</xdr:row>
      <xdr:rowOff>104775</xdr:rowOff>
    </xdr:from>
    <xdr:ext cx="352425" cy="752475"/>
    <xdr:pic>
      <xdr:nvPicPr>
        <xdr:cNvPr id="10" name="image63.png">
          <a:extLst>
            <a:ext uri="{FF2B5EF4-FFF2-40B4-BE49-F238E27FC236}">
              <a16:creationId xmlns:a16="http://schemas.microsoft.com/office/drawing/2014/main" xmlns="" id="{5C3E7E3C-FAEB-420B-B7D8-9EEBCA77241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726180" y="76295250"/>
          <a:ext cx="35242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381000</xdr:colOff>
      <xdr:row>12</xdr:row>
      <xdr:rowOff>0</xdr:rowOff>
    </xdr:from>
    <xdr:ext cx="1123950" cy="828675"/>
    <xdr:pic>
      <xdr:nvPicPr>
        <xdr:cNvPr id="11" name="image89.png">
          <a:extLst>
            <a:ext uri="{FF2B5EF4-FFF2-40B4-BE49-F238E27FC236}">
              <a16:creationId xmlns:a16="http://schemas.microsoft.com/office/drawing/2014/main" xmlns="" id="{FDAD2798-83CC-4626-B80B-CBCDEFC98FA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400425" y="60569475"/>
          <a:ext cx="11239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365760</xdr:colOff>
      <xdr:row>4</xdr:row>
      <xdr:rowOff>64770</xdr:rowOff>
    </xdr:from>
    <xdr:ext cx="1123950" cy="657225"/>
    <xdr:pic>
      <xdr:nvPicPr>
        <xdr:cNvPr id="12" name="image82.png">
          <a:extLst>
            <a:ext uri="{FF2B5EF4-FFF2-40B4-BE49-F238E27FC236}">
              <a16:creationId xmlns:a16="http://schemas.microsoft.com/office/drawing/2014/main" xmlns="" id="{20B93EA9-274C-4C25-8911-6D957CF26F6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385185" y="52042695"/>
          <a:ext cx="11239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462915</xdr:colOff>
      <xdr:row>5</xdr:row>
      <xdr:rowOff>230505</xdr:rowOff>
    </xdr:from>
    <xdr:ext cx="1038225" cy="409575"/>
    <xdr:pic>
      <xdr:nvPicPr>
        <xdr:cNvPr id="13" name="image111.png">
          <a:extLst>
            <a:ext uri="{FF2B5EF4-FFF2-40B4-BE49-F238E27FC236}">
              <a16:creationId xmlns:a16="http://schemas.microsoft.com/office/drawing/2014/main" xmlns="" id="{95821D2C-5A99-40A1-A2D7-7A306D81B6C2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482340" y="53094255"/>
          <a:ext cx="1038225" cy="409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716280</xdr:colOff>
      <xdr:row>8</xdr:row>
      <xdr:rowOff>85725</xdr:rowOff>
    </xdr:from>
    <xdr:ext cx="400050" cy="1009650"/>
    <xdr:pic>
      <xdr:nvPicPr>
        <xdr:cNvPr id="15" name="image125.png">
          <a:extLst>
            <a:ext uri="{FF2B5EF4-FFF2-40B4-BE49-F238E27FC236}">
              <a16:creationId xmlns:a16="http://schemas.microsoft.com/office/drawing/2014/main" xmlns="" id="{3E4D548F-71EC-4A66-A32C-95D0A2E4A40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735705" y="56349900"/>
          <a:ext cx="4000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356235</xdr:colOff>
      <xdr:row>15</xdr:row>
      <xdr:rowOff>150495</xdr:rowOff>
    </xdr:from>
    <xdr:ext cx="981075" cy="619125"/>
    <xdr:pic>
      <xdr:nvPicPr>
        <xdr:cNvPr id="16" name="image102.png">
          <a:extLst>
            <a:ext uri="{FF2B5EF4-FFF2-40B4-BE49-F238E27FC236}">
              <a16:creationId xmlns:a16="http://schemas.microsoft.com/office/drawing/2014/main" xmlns="" id="{0BCE61E1-2F10-4A4E-8F0B-DF6BBA959EB3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75660" y="64120395"/>
          <a:ext cx="9810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344805</xdr:colOff>
      <xdr:row>3</xdr:row>
      <xdr:rowOff>213360</xdr:rowOff>
    </xdr:from>
    <xdr:ext cx="866775" cy="552450"/>
    <xdr:pic>
      <xdr:nvPicPr>
        <xdr:cNvPr id="18" name="image148.png">
          <a:extLst>
            <a:ext uri="{FF2B5EF4-FFF2-40B4-BE49-F238E27FC236}">
              <a16:creationId xmlns:a16="http://schemas.microsoft.com/office/drawing/2014/main" xmlns="" id="{61FF0A08-66B4-44BE-8B7E-E6FD8D54BBD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364230" y="49924335"/>
          <a:ext cx="8667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28</xdr:row>
      <xdr:rowOff>123825</xdr:rowOff>
    </xdr:from>
    <xdr:ext cx="1038225" cy="723900"/>
    <xdr:pic>
      <xdr:nvPicPr>
        <xdr:cNvPr id="20" name="image138.png">
          <a:extLst>
            <a:ext uri="{FF2B5EF4-FFF2-40B4-BE49-F238E27FC236}">
              <a16:creationId xmlns:a16="http://schemas.microsoft.com/office/drawing/2014/main" xmlns="" id="{F0E60127-97AE-479B-ADF2-B485C908D75A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819400" y="27403425"/>
          <a:ext cx="103822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769620</xdr:colOff>
      <xdr:row>25</xdr:row>
      <xdr:rowOff>53340</xdr:rowOff>
    </xdr:from>
    <xdr:ext cx="352425" cy="723900"/>
    <xdr:pic>
      <xdr:nvPicPr>
        <xdr:cNvPr id="32" name="image56.png">
          <a:extLst>
            <a:ext uri="{FF2B5EF4-FFF2-40B4-BE49-F238E27FC236}">
              <a16:creationId xmlns:a16="http://schemas.microsoft.com/office/drawing/2014/main" xmlns="" id="{C27FC0AF-7528-4A40-8CFC-5A9E93EECDA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789045" y="77129640"/>
          <a:ext cx="35242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541020</xdr:colOff>
      <xdr:row>20</xdr:row>
      <xdr:rowOff>91440</xdr:rowOff>
    </xdr:from>
    <xdr:ext cx="733425" cy="666750"/>
    <xdr:pic>
      <xdr:nvPicPr>
        <xdr:cNvPr id="33" name="image142.png">
          <a:extLst>
            <a:ext uri="{FF2B5EF4-FFF2-40B4-BE49-F238E27FC236}">
              <a16:creationId xmlns:a16="http://schemas.microsoft.com/office/drawing/2014/main" xmlns="" id="{8546EDBB-DC13-4FB4-9DCB-DD17D0B6066B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560445" y="6948106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495300</xdr:colOff>
      <xdr:row>18</xdr:row>
      <xdr:rowOff>91440</xdr:rowOff>
    </xdr:from>
    <xdr:ext cx="704850" cy="619125"/>
    <xdr:pic>
      <xdr:nvPicPr>
        <xdr:cNvPr id="35" name="image40.png">
          <a:extLst>
            <a:ext uri="{FF2B5EF4-FFF2-40B4-BE49-F238E27FC236}">
              <a16:creationId xmlns:a16="http://schemas.microsoft.com/office/drawing/2014/main" xmlns="" id="{82F643ED-5D2B-4678-8D17-DEA0E7F68838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514725" y="67214115"/>
          <a:ext cx="7048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502920</xdr:colOff>
      <xdr:row>22</xdr:row>
      <xdr:rowOff>213360</xdr:rowOff>
    </xdr:from>
    <xdr:ext cx="790575" cy="504825"/>
    <xdr:pic>
      <xdr:nvPicPr>
        <xdr:cNvPr id="36" name="image90.png">
          <a:extLst>
            <a:ext uri="{FF2B5EF4-FFF2-40B4-BE49-F238E27FC236}">
              <a16:creationId xmlns:a16="http://schemas.microsoft.com/office/drawing/2014/main" xmlns="" id="{45F16BEF-6918-463E-A4AC-5C1D2461FC21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522345" y="73003410"/>
          <a:ext cx="790575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567689</xdr:colOff>
      <xdr:row>26</xdr:row>
      <xdr:rowOff>76200</xdr:rowOff>
    </xdr:from>
    <xdr:ext cx="800100" cy="619125"/>
    <xdr:pic>
      <xdr:nvPicPr>
        <xdr:cNvPr id="37" name="image48.png">
          <a:extLst>
            <a:ext uri="{FF2B5EF4-FFF2-40B4-BE49-F238E27FC236}">
              <a16:creationId xmlns:a16="http://schemas.microsoft.com/office/drawing/2014/main" xmlns="" id="{FDC2BC71-F0B0-4539-9F80-FD7AA496BD33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587114" y="78285975"/>
          <a:ext cx="8001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525780</xdr:colOff>
      <xdr:row>19</xdr:row>
      <xdr:rowOff>182880</xdr:rowOff>
    </xdr:from>
    <xdr:ext cx="790575" cy="666750"/>
    <xdr:pic>
      <xdr:nvPicPr>
        <xdr:cNvPr id="39" name="image26.png">
          <a:extLst>
            <a:ext uri="{FF2B5EF4-FFF2-40B4-BE49-F238E27FC236}">
              <a16:creationId xmlns:a16="http://schemas.microsoft.com/office/drawing/2014/main" xmlns="" id="{0AA7A477-9D11-4B9E-8550-9AADC8CF92B1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545205" y="68439030"/>
          <a:ext cx="79057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464820</xdr:colOff>
      <xdr:row>7</xdr:row>
      <xdr:rowOff>99060</xdr:rowOff>
    </xdr:from>
    <xdr:ext cx="1019175" cy="752475"/>
    <xdr:pic>
      <xdr:nvPicPr>
        <xdr:cNvPr id="40" name="image11.png">
          <a:extLst>
            <a:ext uri="{FF2B5EF4-FFF2-40B4-BE49-F238E27FC236}">
              <a16:creationId xmlns:a16="http://schemas.microsoft.com/office/drawing/2014/main" xmlns="" id="{E19C052E-E594-472B-8543-F09603FB613D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484245" y="55229760"/>
          <a:ext cx="10191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365760</xdr:colOff>
      <xdr:row>17</xdr:row>
      <xdr:rowOff>175260</xdr:rowOff>
    </xdr:from>
    <xdr:ext cx="1123950" cy="619125"/>
    <xdr:pic>
      <xdr:nvPicPr>
        <xdr:cNvPr id="41" name="image134.png">
          <a:extLst>
            <a:ext uri="{FF2B5EF4-FFF2-40B4-BE49-F238E27FC236}">
              <a16:creationId xmlns:a16="http://schemas.microsoft.com/office/drawing/2014/main" xmlns="" id="{E89AF460-AEE6-4F3F-A924-85C2A9FD8E13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385185" y="66164460"/>
          <a:ext cx="11239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396240</xdr:colOff>
      <xdr:row>16</xdr:row>
      <xdr:rowOff>99060</xdr:rowOff>
    </xdr:from>
    <xdr:ext cx="942975" cy="666750"/>
    <xdr:pic>
      <xdr:nvPicPr>
        <xdr:cNvPr id="42" name="image101.png">
          <a:extLst>
            <a:ext uri="{FF2B5EF4-FFF2-40B4-BE49-F238E27FC236}">
              <a16:creationId xmlns:a16="http://schemas.microsoft.com/office/drawing/2014/main" xmlns="" id="{59301B90-F84F-48F0-A6B9-858D4EA865F5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415665" y="65202435"/>
          <a:ext cx="94297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487680</xdr:colOff>
      <xdr:row>14</xdr:row>
      <xdr:rowOff>30480</xdr:rowOff>
    </xdr:from>
    <xdr:ext cx="666750" cy="828675"/>
    <xdr:pic>
      <xdr:nvPicPr>
        <xdr:cNvPr id="48" name="image65.png">
          <a:extLst>
            <a:ext uri="{FF2B5EF4-FFF2-40B4-BE49-F238E27FC236}">
              <a16:creationId xmlns:a16="http://schemas.microsoft.com/office/drawing/2014/main" xmlns="" id="{E04F9507-D722-4BE9-A94A-112BD07B0263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507105" y="62866905"/>
          <a:ext cx="666750" cy="8286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436245</xdr:colOff>
      <xdr:row>16</xdr:row>
      <xdr:rowOff>139065</xdr:rowOff>
    </xdr:from>
    <xdr:ext cx="866775" cy="666750"/>
    <xdr:pic>
      <xdr:nvPicPr>
        <xdr:cNvPr id="3" name="image34.png">
          <a:extLst>
            <a:ext uri="{FF2B5EF4-FFF2-40B4-BE49-F238E27FC236}">
              <a16:creationId xmlns:a16="http://schemas.microsoft.com/office/drawing/2014/main" xmlns="" id="{E2E9F671-8482-4975-BB38-277DD5D59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55670" y="74253090"/>
          <a:ext cx="86677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17</xdr:row>
      <xdr:rowOff>222885</xdr:rowOff>
    </xdr:from>
    <xdr:ext cx="866775" cy="552450"/>
    <xdr:pic>
      <xdr:nvPicPr>
        <xdr:cNvPr id="4" name="image29.png">
          <a:extLst>
            <a:ext uri="{FF2B5EF4-FFF2-40B4-BE49-F238E27FC236}">
              <a16:creationId xmlns:a16="http://schemas.microsoft.com/office/drawing/2014/main" xmlns="" id="{70043977-1F18-4904-9490-A4D0182FD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57575" y="75222735"/>
          <a:ext cx="8667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466725</xdr:colOff>
      <xdr:row>14</xdr:row>
      <xdr:rowOff>60960</xdr:rowOff>
    </xdr:from>
    <xdr:ext cx="733425" cy="723900"/>
    <xdr:pic>
      <xdr:nvPicPr>
        <xdr:cNvPr id="8" name="image74.png">
          <a:extLst>
            <a:ext uri="{FF2B5EF4-FFF2-40B4-BE49-F238E27FC236}">
              <a16:creationId xmlns:a16="http://schemas.microsoft.com/office/drawing/2014/main" xmlns="" id="{E82C4550-E63B-497D-9D82-21E2FC4C66F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86150" y="69888735"/>
          <a:ext cx="73342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160020</xdr:colOff>
      <xdr:row>20</xdr:row>
      <xdr:rowOff>171450</xdr:rowOff>
    </xdr:from>
    <xdr:ext cx="1304925" cy="619125"/>
    <xdr:pic>
      <xdr:nvPicPr>
        <xdr:cNvPr id="10" name="image68.png">
          <a:extLst>
            <a:ext uri="{FF2B5EF4-FFF2-40B4-BE49-F238E27FC236}">
              <a16:creationId xmlns:a16="http://schemas.microsoft.com/office/drawing/2014/main" xmlns="" id="{0FD9BD34-43AA-4E93-ABCE-56A6520B39E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179445" y="78324075"/>
          <a:ext cx="130492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516255</xdr:colOff>
      <xdr:row>18</xdr:row>
      <xdr:rowOff>64770</xdr:rowOff>
    </xdr:from>
    <xdr:ext cx="790575" cy="752475"/>
    <xdr:pic>
      <xdr:nvPicPr>
        <xdr:cNvPr id="11" name="image67.png">
          <a:extLst>
            <a:ext uri="{FF2B5EF4-FFF2-40B4-BE49-F238E27FC236}">
              <a16:creationId xmlns:a16="http://schemas.microsoft.com/office/drawing/2014/main" xmlns="" id="{85DD22B8-1768-4136-815B-E4871025C9D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35680" y="76198095"/>
          <a:ext cx="7905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548640</xdr:colOff>
      <xdr:row>19</xdr:row>
      <xdr:rowOff>144780</xdr:rowOff>
    </xdr:from>
    <xdr:ext cx="866775" cy="552450"/>
    <xdr:pic>
      <xdr:nvPicPr>
        <xdr:cNvPr id="12" name="image66.png">
          <a:extLst>
            <a:ext uri="{FF2B5EF4-FFF2-40B4-BE49-F238E27FC236}">
              <a16:creationId xmlns:a16="http://schemas.microsoft.com/office/drawing/2014/main" xmlns="" id="{A1C1C901-B15D-4E98-8E3F-77C87B9E9035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68065" y="77163930"/>
          <a:ext cx="8667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499111</xdr:colOff>
      <xdr:row>12</xdr:row>
      <xdr:rowOff>60960</xdr:rowOff>
    </xdr:from>
    <xdr:ext cx="971550" cy="723900"/>
    <xdr:pic>
      <xdr:nvPicPr>
        <xdr:cNvPr id="13" name="image75.png">
          <a:extLst>
            <a:ext uri="{FF2B5EF4-FFF2-40B4-BE49-F238E27FC236}">
              <a16:creationId xmlns:a16="http://schemas.microsoft.com/office/drawing/2014/main" xmlns="" id="{5CD21554-2287-4DA5-AC21-627B8999BB5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18536" y="67869435"/>
          <a:ext cx="9715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544831</xdr:colOff>
      <xdr:row>13</xdr:row>
      <xdr:rowOff>83820</xdr:rowOff>
    </xdr:from>
    <xdr:ext cx="712470" cy="659130"/>
    <xdr:pic>
      <xdr:nvPicPr>
        <xdr:cNvPr id="14" name="image87.png">
          <a:extLst>
            <a:ext uri="{FF2B5EF4-FFF2-40B4-BE49-F238E27FC236}">
              <a16:creationId xmlns:a16="http://schemas.microsoft.com/office/drawing/2014/main" xmlns="" id="{A2FCD422-5208-475D-AC6D-D83932F677EE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564256" y="68778120"/>
          <a:ext cx="712470" cy="65913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744855</xdr:colOff>
      <xdr:row>8</xdr:row>
      <xdr:rowOff>80010</xdr:rowOff>
    </xdr:from>
    <xdr:ext cx="352425" cy="666750"/>
    <xdr:pic>
      <xdr:nvPicPr>
        <xdr:cNvPr id="17" name="image93.png">
          <a:extLst>
            <a:ext uri="{FF2B5EF4-FFF2-40B4-BE49-F238E27FC236}">
              <a16:creationId xmlns:a16="http://schemas.microsoft.com/office/drawing/2014/main" xmlns="" id="{D517ECF5-2CE3-401E-98AD-8971D76E5F7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554605" y="8376285"/>
          <a:ext cx="352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659130</xdr:colOff>
      <xdr:row>7</xdr:row>
      <xdr:rowOff>194310</xdr:rowOff>
    </xdr:from>
    <xdr:ext cx="561975" cy="552450"/>
    <xdr:pic>
      <xdr:nvPicPr>
        <xdr:cNvPr id="18" name="image81.png">
          <a:extLst>
            <a:ext uri="{FF2B5EF4-FFF2-40B4-BE49-F238E27FC236}">
              <a16:creationId xmlns:a16="http://schemas.microsoft.com/office/drawing/2014/main" xmlns="" id="{24082BF7-7A5E-434D-BADA-C3C29658BF3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678555" y="56144160"/>
          <a:ext cx="561975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579120</xdr:colOff>
      <xdr:row>6</xdr:row>
      <xdr:rowOff>169545</xdr:rowOff>
    </xdr:from>
    <xdr:ext cx="800100" cy="504825"/>
    <xdr:pic>
      <xdr:nvPicPr>
        <xdr:cNvPr id="19" name="image91.png">
          <a:extLst>
            <a:ext uri="{FF2B5EF4-FFF2-40B4-BE49-F238E27FC236}">
              <a16:creationId xmlns:a16="http://schemas.microsoft.com/office/drawing/2014/main" xmlns="" id="{97FC995F-3CB9-4A5A-B8E0-B744C0483F77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98545" y="54985920"/>
          <a:ext cx="8001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390525</xdr:colOff>
      <xdr:row>5</xdr:row>
      <xdr:rowOff>19050</xdr:rowOff>
    </xdr:from>
    <xdr:ext cx="895350" cy="828675"/>
    <xdr:pic>
      <xdr:nvPicPr>
        <xdr:cNvPr id="22" name="image132.png">
          <a:extLst>
            <a:ext uri="{FF2B5EF4-FFF2-40B4-BE49-F238E27FC236}">
              <a16:creationId xmlns:a16="http://schemas.microsoft.com/office/drawing/2014/main" xmlns="" id="{6D38512E-D98E-481D-A5FF-DE5C08A6678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409950" y="53701950"/>
          <a:ext cx="8953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725805</xdr:colOff>
      <xdr:row>10</xdr:row>
      <xdr:rowOff>89535</xdr:rowOff>
    </xdr:from>
    <xdr:ext cx="400050" cy="723900"/>
    <xdr:pic>
      <xdr:nvPicPr>
        <xdr:cNvPr id="24" name="image121.png">
          <a:extLst>
            <a:ext uri="{FF2B5EF4-FFF2-40B4-BE49-F238E27FC236}">
              <a16:creationId xmlns:a16="http://schemas.microsoft.com/office/drawing/2014/main" xmlns="" id="{38178AEA-5050-44AC-8105-A04A0A678E3E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535555" y="10157460"/>
          <a:ext cx="4000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3</xdr:row>
      <xdr:rowOff>47625</xdr:rowOff>
    </xdr:from>
    <xdr:ext cx="704850" cy="752475"/>
    <xdr:pic>
      <xdr:nvPicPr>
        <xdr:cNvPr id="25" name="image149.png">
          <a:extLst>
            <a:ext uri="{FF2B5EF4-FFF2-40B4-BE49-F238E27FC236}">
              <a16:creationId xmlns:a16="http://schemas.microsoft.com/office/drawing/2014/main" xmlns="" id="{F688A49B-B8E7-4A6B-8EC0-EEEBEF99127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24225" y="49444275"/>
          <a:ext cx="70485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464820</xdr:colOff>
      <xdr:row>11</xdr:row>
      <xdr:rowOff>89535</xdr:rowOff>
    </xdr:from>
    <xdr:ext cx="866775" cy="666750"/>
    <xdr:pic>
      <xdr:nvPicPr>
        <xdr:cNvPr id="26" name="image147.png">
          <a:extLst>
            <a:ext uri="{FF2B5EF4-FFF2-40B4-BE49-F238E27FC236}">
              <a16:creationId xmlns:a16="http://schemas.microsoft.com/office/drawing/2014/main" xmlns="" id="{EE6EC6CB-9259-4760-B320-470B2CCDE6E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484245" y="66764535"/>
          <a:ext cx="86677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565785</xdr:colOff>
      <xdr:row>9</xdr:row>
      <xdr:rowOff>20955</xdr:rowOff>
    </xdr:from>
    <xdr:ext cx="704850" cy="828675"/>
    <xdr:pic>
      <xdr:nvPicPr>
        <xdr:cNvPr id="27" name="image55.png">
          <a:extLst>
            <a:ext uri="{FF2B5EF4-FFF2-40B4-BE49-F238E27FC236}">
              <a16:creationId xmlns:a16="http://schemas.microsoft.com/office/drawing/2014/main" xmlns="" id="{1195CF40-0AE2-4EDF-826A-9C474C8806F7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375535" y="9203055"/>
          <a:ext cx="7048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502920</xdr:colOff>
      <xdr:row>22</xdr:row>
      <xdr:rowOff>220980</xdr:rowOff>
    </xdr:from>
    <xdr:ext cx="895350" cy="619125"/>
    <xdr:pic>
      <xdr:nvPicPr>
        <xdr:cNvPr id="30" name="image88.png">
          <a:extLst>
            <a:ext uri="{FF2B5EF4-FFF2-40B4-BE49-F238E27FC236}">
              <a16:creationId xmlns:a16="http://schemas.microsoft.com/office/drawing/2014/main" xmlns="" id="{05784BAB-75C3-4E57-8835-4DC0D2285546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522345" y="81774030"/>
          <a:ext cx="89535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297180</xdr:colOff>
      <xdr:row>4</xdr:row>
      <xdr:rowOff>76200</xdr:rowOff>
    </xdr:from>
    <xdr:ext cx="1074420" cy="729615"/>
    <xdr:pic>
      <xdr:nvPicPr>
        <xdr:cNvPr id="31" name="image159.png">
          <a:extLst>
            <a:ext uri="{FF2B5EF4-FFF2-40B4-BE49-F238E27FC236}">
              <a16:creationId xmlns:a16="http://schemas.microsoft.com/office/drawing/2014/main" xmlns="" id="{42E28F20-1BB8-4723-87B4-DBFAA26A47DF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316605" y="50358675"/>
          <a:ext cx="1074420" cy="72961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794385</xdr:colOff>
      <xdr:row>21</xdr:row>
      <xdr:rowOff>194310</xdr:rowOff>
    </xdr:from>
    <xdr:ext cx="981075" cy="619125"/>
    <xdr:pic>
      <xdr:nvPicPr>
        <xdr:cNvPr id="32" name="image113.png">
          <a:extLst>
            <a:ext uri="{FF2B5EF4-FFF2-40B4-BE49-F238E27FC236}">
              <a16:creationId xmlns:a16="http://schemas.microsoft.com/office/drawing/2014/main" xmlns="" id="{018A0B63-1C5A-41F9-B050-9073E769B17C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04135" y="25321260"/>
          <a:ext cx="9810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647700</xdr:colOff>
      <xdr:row>15</xdr:row>
      <xdr:rowOff>0</xdr:rowOff>
    </xdr:from>
    <xdr:ext cx="457200" cy="828675"/>
    <xdr:pic>
      <xdr:nvPicPr>
        <xdr:cNvPr id="33" name="image61.png">
          <a:extLst>
            <a:ext uri="{FF2B5EF4-FFF2-40B4-BE49-F238E27FC236}">
              <a16:creationId xmlns:a16="http://schemas.microsoft.com/office/drawing/2014/main" xmlns="" id="{3995EF8B-671B-44F9-8059-4F2B3FF97F09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667125" y="71847075"/>
          <a:ext cx="45720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889"/>
  <sheetViews>
    <sheetView workbookViewId="0">
      <pane ySplit="1" topLeftCell="A62" activePane="bottomLeft" state="frozen"/>
      <selection pane="bottomLeft" activeCell="B67" sqref="B67"/>
    </sheetView>
  </sheetViews>
  <sheetFormatPr defaultColWidth="14.42578125" defaultRowHeight="15.75" customHeight="1" x14ac:dyDescent="0.2"/>
  <cols>
    <col min="1" max="1" width="20.7109375" style="5" customWidth="1"/>
    <col min="2" max="2" width="24.5703125" style="21" customWidth="1"/>
    <col min="3" max="3" width="25.85546875" style="6" customWidth="1"/>
    <col min="4" max="4" width="16.7109375" style="28" customWidth="1"/>
    <col min="5" max="5" width="24.5703125" style="28" customWidth="1"/>
  </cols>
  <sheetData>
    <row r="1" spans="1:15" ht="183.75" customHeight="1" x14ac:dyDescent="0.2">
      <c r="A1" s="45" t="s">
        <v>114</v>
      </c>
      <c r="B1" s="45"/>
      <c r="C1" s="45"/>
      <c r="D1" s="45"/>
      <c r="E1" s="45"/>
    </row>
    <row r="2" spans="1:15" ht="26.25" customHeight="1" x14ac:dyDescent="0.2">
      <c r="A2" s="46" t="s">
        <v>108</v>
      </c>
      <c r="B2" s="47"/>
      <c r="C2" s="47"/>
      <c r="D2" s="47"/>
      <c r="E2" s="48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82.5" customHeight="1" x14ac:dyDescent="0.2">
      <c r="A3" s="7" t="s">
        <v>106</v>
      </c>
      <c r="B3" s="17" t="s">
        <v>107</v>
      </c>
      <c r="C3" s="8" t="s">
        <v>0</v>
      </c>
      <c r="D3" s="23" t="s">
        <v>112</v>
      </c>
      <c r="E3" s="24" t="s">
        <v>113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x14ac:dyDescent="0.2">
      <c r="A4" s="9" t="s">
        <v>37</v>
      </c>
      <c r="B4" s="18">
        <v>31840</v>
      </c>
      <c r="C4" s="10"/>
      <c r="D4" s="37">
        <v>1</v>
      </c>
      <c r="E4" s="34">
        <f>B4*D4</f>
        <v>31840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69.95" customHeight="1" x14ac:dyDescent="0.2">
      <c r="A5" s="9" t="s">
        <v>33</v>
      </c>
      <c r="B5" s="18">
        <v>5450</v>
      </c>
      <c r="C5" s="10"/>
      <c r="D5" s="37">
        <v>1</v>
      </c>
      <c r="E5" s="34">
        <f t="shared" ref="E5:E54" si="0">B5*D5</f>
        <v>5450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9.95" customHeight="1" x14ac:dyDescent="0.2">
      <c r="A6" s="9" t="s">
        <v>34</v>
      </c>
      <c r="B6" s="18">
        <v>900</v>
      </c>
      <c r="C6" s="10"/>
      <c r="D6" s="37">
        <v>1</v>
      </c>
      <c r="E6" s="34">
        <f t="shared" si="0"/>
        <v>900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69.95" customHeight="1" x14ac:dyDescent="0.2">
      <c r="A7" s="14" t="s">
        <v>105</v>
      </c>
      <c r="B7" s="18">
        <v>6960</v>
      </c>
      <c r="C7" s="10"/>
      <c r="D7" s="37">
        <v>1</v>
      </c>
      <c r="E7" s="34">
        <f t="shared" si="0"/>
        <v>6960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69.95" customHeight="1" x14ac:dyDescent="0.2">
      <c r="A8" s="9" t="s">
        <v>35</v>
      </c>
      <c r="B8" s="18">
        <v>6800</v>
      </c>
      <c r="C8" s="10"/>
      <c r="D8" s="37">
        <v>1</v>
      </c>
      <c r="E8" s="34">
        <f t="shared" si="0"/>
        <v>6800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69.95" customHeight="1" x14ac:dyDescent="0.2">
      <c r="A9" s="12" t="s">
        <v>32</v>
      </c>
      <c r="B9" s="18">
        <v>2480</v>
      </c>
      <c r="C9" s="10"/>
      <c r="D9" s="37">
        <v>1</v>
      </c>
      <c r="E9" s="34">
        <f t="shared" si="0"/>
        <v>2480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69.95" customHeight="1" x14ac:dyDescent="0.2">
      <c r="A10" s="9" t="s">
        <v>1</v>
      </c>
      <c r="B10" s="18">
        <v>5120</v>
      </c>
      <c r="C10" s="10"/>
      <c r="D10" s="37">
        <v>1</v>
      </c>
      <c r="E10" s="34">
        <f t="shared" si="0"/>
        <v>5120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69.95" customHeight="1" x14ac:dyDescent="0.2">
      <c r="A11" s="12" t="s">
        <v>93</v>
      </c>
      <c r="B11" s="18">
        <v>1600</v>
      </c>
      <c r="C11" s="10"/>
      <c r="D11" s="37">
        <v>1</v>
      </c>
      <c r="E11" s="34">
        <f t="shared" si="0"/>
        <v>1600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69.95" customHeight="1" x14ac:dyDescent="0.2">
      <c r="A12" s="9" t="s">
        <v>74</v>
      </c>
      <c r="B12" s="18">
        <v>450</v>
      </c>
      <c r="C12" s="10"/>
      <c r="D12" s="37">
        <v>1</v>
      </c>
      <c r="E12" s="34">
        <f t="shared" si="0"/>
        <v>450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69.95" customHeight="1" x14ac:dyDescent="0.2">
      <c r="A13" s="9" t="s">
        <v>44</v>
      </c>
      <c r="B13" s="18">
        <v>5600</v>
      </c>
      <c r="C13" s="10"/>
      <c r="D13" s="37">
        <v>1</v>
      </c>
      <c r="E13" s="34">
        <f t="shared" si="0"/>
        <v>5600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69.95" customHeight="1" x14ac:dyDescent="0.2">
      <c r="A14" s="9" t="s">
        <v>45</v>
      </c>
      <c r="B14" s="18">
        <v>3200</v>
      </c>
      <c r="C14" s="10"/>
      <c r="D14" s="37">
        <v>1</v>
      </c>
      <c r="E14" s="34">
        <f t="shared" si="0"/>
        <v>3200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69.95" customHeight="1" x14ac:dyDescent="0.2">
      <c r="A15" s="9" t="s">
        <v>65</v>
      </c>
      <c r="B15" s="18">
        <v>2400</v>
      </c>
      <c r="C15" s="10"/>
      <c r="D15" s="37">
        <v>1</v>
      </c>
      <c r="E15" s="34">
        <f t="shared" si="0"/>
        <v>2400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69.95" customHeight="1" x14ac:dyDescent="0.2">
      <c r="A16" s="9" t="s">
        <v>75</v>
      </c>
      <c r="B16" s="18">
        <v>4900</v>
      </c>
      <c r="C16" s="10"/>
      <c r="D16" s="37">
        <v>1</v>
      </c>
      <c r="E16" s="34">
        <f t="shared" si="0"/>
        <v>4900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69.95" customHeight="1" x14ac:dyDescent="0.2">
      <c r="A17" s="16" t="s">
        <v>76</v>
      </c>
      <c r="B17" s="18">
        <v>2160</v>
      </c>
      <c r="C17" s="10"/>
      <c r="D17" s="37">
        <v>1</v>
      </c>
      <c r="E17" s="34">
        <f t="shared" si="0"/>
        <v>2160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69.95" customHeight="1" x14ac:dyDescent="0.2">
      <c r="A18" s="9" t="s">
        <v>59</v>
      </c>
      <c r="B18" s="18">
        <v>3760</v>
      </c>
      <c r="C18" s="10"/>
      <c r="D18" s="37">
        <v>1</v>
      </c>
      <c r="E18" s="34">
        <f t="shared" si="0"/>
        <v>3760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69.95" customHeight="1" x14ac:dyDescent="0.2">
      <c r="A19" s="9" t="s">
        <v>60</v>
      </c>
      <c r="B19" s="18">
        <v>2860</v>
      </c>
      <c r="C19" s="10"/>
      <c r="D19" s="37">
        <v>1</v>
      </c>
      <c r="E19" s="34">
        <f t="shared" si="0"/>
        <v>2860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69.95" customHeight="1" x14ac:dyDescent="0.2">
      <c r="A20" s="9" t="s">
        <v>49</v>
      </c>
      <c r="B20" s="18">
        <v>3850</v>
      </c>
      <c r="C20" s="10"/>
      <c r="D20" s="37">
        <v>1</v>
      </c>
      <c r="E20" s="34">
        <f t="shared" si="0"/>
        <v>3850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69.95" customHeight="1" x14ac:dyDescent="0.2">
      <c r="A21" s="12" t="s">
        <v>50</v>
      </c>
      <c r="B21" s="19">
        <v>850</v>
      </c>
      <c r="C21" s="15"/>
      <c r="D21" s="37">
        <v>1</v>
      </c>
      <c r="E21" s="34">
        <f t="shared" si="0"/>
        <v>850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69.95" customHeight="1" x14ac:dyDescent="0.2">
      <c r="A22" s="12" t="s">
        <v>51</v>
      </c>
      <c r="B22" s="19">
        <v>3300</v>
      </c>
      <c r="C22" s="15"/>
      <c r="D22" s="37">
        <v>1</v>
      </c>
      <c r="E22" s="34">
        <f t="shared" si="0"/>
        <v>3300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69.95" customHeight="1" x14ac:dyDescent="0.2">
      <c r="A23" s="12" t="s">
        <v>52</v>
      </c>
      <c r="B23" s="19">
        <v>4750</v>
      </c>
      <c r="C23" s="15"/>
      <c r="D23" s="37">
        <v>1</v>
      </c>
      <c r="E23" s="34">
        <f t="shared" si="0"/>
        <v>4750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69.95" customHeight="1" x14ac:dyDescent="0.2">
      <c r="A24" s="12" t="s">
        <v>53</v>
      </c>
      <c r="B24" s="19">
        <v>1590</v>
      </c>
      <c r="C24" s="15"/>
      <c r="D24" s="37">
        <v>1</v>
      </c>
      <c r="E24" s="34">
        <f t="shared" si="0"/>
        <v>1590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69.95" customHeight="1" x14ac:dyDescent="0.2">
      <c r="A25" s="9" t="s">
        <v>54</v>
      </c>
      <c r="B25" s="18">
        <v>760</v>
      </c>
      <c r="C25" s="10"/>
      <c r="D25" s="37">
        <v>1</v>
      </c>
      <c r="E25" s="34">
        <f t="shared" si="0"/>
        <v>760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69.95" customHeight="1" x14ac:dyDescent="0.2">
      <c r="A26" s="11" t="s">
        <v>56</v>
      </c>
      <c r="B26" s="18">
        <v>1150</v>
      </c>
      <c r="C26" s="10"/>
      <c r="D26" s="37">
        <v>1</v>
      </c>
      <c r="E26" s="34">
        <f t="shared" si="0"/>
        <v>1150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69.95" customHeight="1" x14ac:dyDescent="0.2">
      <c r="A27" s="9" t="s">
        <v>57</v>
      </c>
      <c r="B27" s="18">
        <v>2100</v>
      </c>
      <c r="C27" s="10"/>
      <c r="D27" s="37">
        <v>1</v>
      </c>
      <c r="E27" s="34">
        <f t="shared" si="0"/>
        <v>2100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69.95" customHeight="1" x14ac:dyDescent="0.2">
      <c r="A28" s="9" t="s">
        <v>67</v>
      </c>
      <c r="B28" s="18">
        <v>2100</v>
      </c>
      <c r="C28" s="10"/>
      <c r="D28" s="37">
        <v>1</v>
      </c>
      <c r="E28" s="34">
        <f t="shared" si="0"/>
        <v>2100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69.95" customHeight="1" x14ac:dyDescent="0.2">
      <c r="A29" s="9" t="s">
        <v>68</v>
      </c>
      <c r="B29" s="18">
        <v>2240</v>
      </c>
      <c r="C29" s="10"/>
      <c r="D29" s="37">
        <v>1</v>
      </c>
      <c r="E29" s="34">
        <f t="shared" si="0"/>
        <v>2240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69.95" customHeight="1" x14ac:dyDescent="0.2">
      <c r="A30" s="9" t="s">
        <v>69</v>
      </c>
      <c r="B30" s="18">
        <v>1280</v>
      </c>
      <c r="C30" s="10"/>
      <c r="D30" s="37">
        <v>1</v>
      </c>
      <c r="E30" s="34">
        <f t="shared" si="0"/>
        <v>1280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83.25" customHeight="1" x14ac:dyDescent="0.2">
      <c r="A31" s="9" t="s">
        <v>70</v>
      </c>
      <c r="B31" s="18">
        <v>1580</v>
      </c>
      <c r="C31" s="10"/>
      <c r="D31" s="37">
        <v>1</v>
      </c>
      <c r="E31" s="34">
        <f t="shared" si="0"/>
        <v>1580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69.95" customHeight="1" x14ac:dyDescent="0.2">
      <c r="A32" s="9" t="s">
        <v>58</v>
      </c>
      <c r="B32" s="18">
        <v>6240</v>
      </c>
      <c r="C32" s="10"/>
      <c r="D32" s="37">
        <v>1</v>
      </c>
      <c r="E32" s="34">
        <f t="shared" si="0"/>
        <v>6240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82.5" customHeight="1" x14ac:dyDescent="0.2">
      <c r="A33" s="9" t="s">
        <v>2</v>
      </c>
      <c r="B33" s="18">
        <v>8850</v>
      </c>
      <c r="C33" s="10"/>
      <c r="D33" s="37">
        <v>1</v>
      </c>
      <c r="E33" s="34">
        <f t="shared" si="0"/>
        <v>8850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69.95" customHeight="1" x14ac:dyDescent="0.2">
      <c r="A34" s="9" t="s">
        <v>23</v>
      </c>
      <c r="B34" s="18">
        <v>1120</v>
      </c>
      <c r="C34" s="10"/>
      <c r="D34" s="37">
        <v>1</v>
      </c>
      <c r="E34" s="34">
        <f t="shared" si="0"/>
        <v>1120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69.95" customHeight="1" x14ac:dyDescent="0.2">
      <c r="A35" s="9" t="s">
        <v>48</v>
      </c>
      <c r="B35" s="18">
        <v>2720</v>
      </c>
      <c r="C35" s="10"/>
      <c r="D35" s="37">
        <v>1</v>
      </c>
      <c r="E35" s="34">
        <f t="shared" si="0"/>
        <v>2720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69.95" customHeight="1" x14ac:dyDescent="0.2">
      <c r="A36" s="9" t="s">
        <v>3</v>
      </c>
      <c r="B36" s="18">
        <v>230</v>
      </c>
      <c r="C36" s="10"/>
      <c r="D36" s="37">
        <v>1</v>
      </c>
      <c r="E36" s="34">
        <f t="shared" si="0"/>
        <v>230</v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69.95" customHeight="1" x14ac:dyDescent="0.2">
      <c r="A37" s="11" t="s">
        <v>11</v>
      </c>
      <c r="B37" s="18">
        <v>1170</v>
      </c>
      <c r="C37" s="10"/>
      <c r="D37" s="37">
        <v>1</v>
      </c>
      <c r="E37" s="34">
        <f t="shared" si="0"/>
        <v>1170</v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84.75" customHeight="1" x14ac:dyDescent="0.2">
      <c r="A38" s="9" t="s">
        <v>4</v>
      </c>
      <c r="B38" s="18">
        <v>1550.4</v>
      </c>
      <c r="C38" s="10"/>
      <c r="D38" s="37">
        <v>1</v>
      </c>
      <c r="E38" s="34">
        <f t="shared" si="0"/>
        <v>1550.4</v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69.95" customHeight="1" x14ac:dyDescent="0.2">
      <c r="A39" s="9" t="s">
        <v>13</v>
      </c>
      <c r="B39" s="18">
        <v>2800</v>
      </c>
      <c r="C39" s="10"/>
      <c r="D39" s="37">
        <v>1</v>
      </c>
      <c r="E39" s="34">
        <f t="shared" si="0"/>
        <v>2800</v>
      </c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69.95" customHeight="1" x14ac:dyDescent="0.2">
      <c r="A40" s="9" t="s">
        <v>4</v>
      </c>
      <c r="B40" s="18">
        <v>1550.4</v>
      </c>
      <c r="C40" s="10"/>
      <c r="D40" s="37">
        <v>1</v>
      </c>
      <c r="E40" s="34">
        <f t="shared" si="0"/>
        <v>1550.4</v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69.95" customHeight="1" x14ac:dyDescent="0.2">
      <c r="A41" s="9" t="s">
        <v>5</v>
      </c>
      <c r="B41" s="18">
        <v>670.40000000000009</v>
      </c>
      <c r="C41" s="10"/>
      <c r="D41" s="37">
        <v>1</v>
      </c>
      <c r="E41" s="34">
        <f t="shared" si="0"/>
        <v>670.40000000000009</v>
      </c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69.95" customHeight="1" x14ac:dyDescent="0.2">
      <c r="A42" s="9" t="s">
        <v>8</v>
      </c>
      <c r="B42" s="18">
        <v>1520</v>
      </c>
      <c r="C42" s="10"/>
      <c r="D42" s="37">
        <v>1</v>
      </c>
      <c r="E42" s="34">
        <f t="shared" si="0"/>
        <v>1520</v>
      </c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69.95" customHeight="1" x14ac:dyDescent="0.2">
      <c r="A43" s="9" t="s">
        <v>9</v>
      </c>
      <c r="B43" s="18">
        <v>2310</v>
      </c>
      <c r="C43" s="10"/>
      <c r="D43" s="37">
        <v>1</v>
      </c>
      <c r="E43" s="34">
        <f t="shared" si="0"/>
        <v>2310</v>
      </c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82.9" customHeight="1" x14ac:dyDescent="0.2">
      <c r="A44" s="11" t="s">
        <v>10</v>
      </c>
      <c r="B44" s="18">
        <v>27000</v>
      </c>
      <c r="C44" s="10"/>
      <c r="D44" s="37">
        <v>1</v>
      </c>
      <c r="E44" s="34">
        <f t="shared" si="0"/>
        <v>27000</v>
      </c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69.95" customHeight="1" x14ac:dyDescent="0.2">
      <c r="A45" s="12" t="s">
        <v>31</v>
      </c>
      <c r="B45" s="18">
        <v>2000</v>
      </c>
      <c r="C45" s="10"/>
      <c r="D45" s="37">
        <v>1</v>
      </c>
      <c r="E45" s="34">
        <f t="shared" si="0"/>
        <v>2000</v>
      </c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69.95" customHeight="1" x14ac:dyDescent="0.2">
      <c r="A46" s="9" t="s">
        <v>12</v>
      </c>
      <c r="B46" s="18">
        <v>420</v>
      </c>
      <c r="C46" s="10"/>
      <c r="D46" s="37">
        <v>1</v>
      </c>
      <c r="E46" s="34">
        <f t="shared" si="0"/>
        <v>420</v>
      </c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69.95" customHeight="1" x14ac:dyDescent="0.2">
      <c r="A47" s="9" t="s">
        <v>66</v>
      </c>
      <c r="B47" s="18">
        <v>2040</v>
      </c>
      <c r="C47" s="10"/>
      <c r="D47" s="37">
        <v>1</v>
      </c>
      <c r="E47" s="34">
        <f t="shared" si="0"/>
        <v>2040</v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69.95" customHeight="1" x14ac:dyDescent="0.2">
      <c r="A48" s="12" t="s">
        <v>92</v>
      </c>
      <c r="B48" s="18">
        <v>1810</v>
      </c>
      <c r="C48" s="10"/>
      <c r="D48" s="37">
        <v>1</v>
      </c>
      <c r="E48" s="34">
        <f t="shared" si="0"/>
        <v>1810</v>
      </c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69.95" customHeight="1" x14ac:dyDescent="0.2">
      <c r="A49" s="9" t="s">
        <v>6</v>
      </c>
      <c r="B49" s="18">
        <v>130</v>
      </c>
      <c r="C49" s="10"/>
      <c r="D49" s="37">
        <v>1</v>
      </c>
      <c r="E49" s="34">
        <f t="shared" si="0"/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69.95" customHeight="1" x14ac:dyDescent="0.2">
      <c r="A50" s="9" t="s">
        <v>55</v>
      </c>
      <c r="B50" s="18">
        <v>300</v>
      </c>
      <c r="C50" s="10"/>
      <c r="D50" s="37">
        <v>1</v>
      </c>
      <c r="E50" s="34">
        <f t="shared" si="0"/>
        <v>300</v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69.95" customHeight="1" x14ac:dyDescent="0.2">
      <c r="A51" s="12" t="s">
        <v>94</v>
      </c>
      <c r="B51" s="18">
        <v>150</v>
      </c>
      <c r="C51" s="10"/>
      <c r="D51" s="37">
        <v>1</v>
      </c>
      <c r="E51" s="34">
        <f t="shared" si="0"/>
        <v>150</v>
      </c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69.95" customHeight="1" x14ac:dyDescent="0.2">
      <c r="A52" s="12" t="s">
        <v>95</v>
      </c>
      <c r="B52" s="18">
        <v>290</v>
      </c>
      <c r="C52" s="10"/>
      <c r="D52" s="37">
        <v>1</v>
      </c>
      <c r="E52" s="34">
        <f t="shared" si="0"/>
        <v>290</v>
      </c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69.95" customHeight="1" x14ac:dyDescent="0.2">
      <c r="A53" s="12" t="s">
        <v>96</v>
      </c>
      <c r="B53" s="18">
        <v>780</v>
      </c>
      <c r="C53" s="10"/>
      <c r="D53" s="37">
        <v>1</v>
      </c>
      <c r="E53" s="34">
        <f t="shared" si="0"/>
        <v>780</v>
      </c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69.95" customHeight="1" x14ac:dyDescent="0.2">
      <c r="A54" s="12" t="s">
        <v>97</v>
      </c>
      <c r="B54" s="18">
        <v>4780</v>
      </c>
      <c r="C54" s="10"/>
      <c r="D54" s="37">
        <v>1</v>
      </c>
      <c r="E54" s="34">
        <f t="shared" si="0"/>
        <v>4780</v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69.95" customHeight="1" x14ac:dyDescent="0.2">
      <c r="A55" s="12" t="s">
        <v>98</v>
      </c>
      <c r="B55" s="18">
        <v>1830</v>
      </c>
      <c r="C55" s="10"/>
      <c r="D55" s="37">
        <v>1</v>
      </c>
      <c r="E55" s="34">
        <f t="shared" ref="E55:E63" si="1">B55*D55</f>
        <v>1830</v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69.95" customHeight="1" x14ac:dyDescent="0.2">
      <c r="A56" s="12" t="s">
        <v>99</v>
      </c>
      <c r="B56" s="18">
        <v>5680</v>
      </c>
      <c r="C56" s="10"/>
      <c r="D56" s="37">
        <v>1</v>
      </c>
      <c r="E56" s="34">
        <f t="shared" si="1"/>
        <v>5680</v>
      </c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69.95" customHeight="1" x14ac:dyDescent="0.2">
      <c r="A57" s="12" t="s">
        <v>100</v>
      </c>
      <c r="B57" s="18">
        <v>4780</v>
      </c>
      <c r="C57" s="10"/>
      <c r="D57" s="37">
        <v>1</v>
      </c>
      <c r="E57" s="34">
        <f t="shared" si="1"/>
        <v>4780</v>
      </c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69.95" customHeight="1" x14ac:dyDescent="0.2">
      <c r="A58" s="12" t="s">
        <v>101</v>
      </c>
      <c r="B58" s="18">
        <v>800</v>
      </c>
      <c r="C58" s="10"/>
      <c r="D58" s="37">
        <v>1</v>
      </c>
      <c r="E58" s="34">
        <f t="shared" si="1"/>
        <v>800</v>
      </c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69.95" customHeight="1" x14ac:dyDescent="0.2">
      <c r="A59" s="12" t="s">
        <v>102</v>
      </c>
      <c r="B59" s="18">
        <v>6160</v>
      </c>
      <c r="C59" s="10"/>
      <c r="D59" s="37">
        <v>1</v>
      </c>
      <c r="E59" s="34">
        <f t="shared" si="1"/>
        <v>6160</v>
      </c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69.95" customHeight="1" x14ac:dyDescent="0.2">
      <c r="A60" s="9" t="s">
        <v>46</v>
      </c>
      <c r="B60" s="18">
        <v>5550</v>
      </c>
      <c r="C60" s="10"/>
      <c r="D60" s="37">
        <v>1</v>
      </c>
      <c r="E60" s="34">
        <f t="shared" si="1"/>
        <v>5550</v>
      </c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69.95" customHeight="1" x14ac:dyDescent="0.2">
      <c r="A61" s="9" t="s">
        <v>47</v>
      </c>
      <c r="B61" s="18">
        <v>3330</v>
      </c>
      <c r="C61" s="10"/>
      <c r="D61" s="37">
        <v>1</v>
      </c>
      <c r="E61" s="34">
        <f t="shared" si="1"/>
        <v>3330</v>
      </c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75" customHeight="1" x14ac:dyDescent="0.2">
      <c r="A62" s="9" t="s">
        <v>61</v>
      </c>
      <c r="B62" s="18">
        <v>9360</v>
      </c>
      <c r="C62" s="10"/>
      <c r="D62" s="25">
        <v>1</v>
      </c>
      <c r="E62" s="26">
        <f t="shared" si="1"/>
        <v>9360</v>
      </c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75.75" customHeight="1" x14ac:dyDescent="0.2">
      <c r="A63" s="12" t="s">
        <v>90</v>
      </c>
      <c r="B63" s="18">
        <v>2970</v>
      </c>
      <c r="C63" s="10"/>
      <c r="D63" s="25">
        <v>1</v>
      </c>
      <c r="E63" s="26">
        <f t="shared" si="1"/>
        <v>2970</v>
      </c>
    </row>
    <row r="64" spans="1:15" x14ac:dyDescent="0.2">
      <c r="A64" s="3"/>
      <c r="B64" s="20"/>
      <c r="C64" s="32" t="s">
        <v>111</v>
      </c>
      <c r="D64" s="35"/>
      <c r="E64" s="31">
        <f>SUM(E4:E63)</f>
        <v>222921.19999999998</v>
      </c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2.75" x14ac:dyDescent="0.2"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2.75" x14ac:dyDescent="0.2">
      <c r="A66" s="3"/>
      <c r="B66" s="20"/>
      <c r="C66" s="4"/>
      <c r="D66" s="33"/>
      <c r="E66" s="33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2.75" x14ac:dyDescent="0.2">
      <c r="A67" s="3"/>
      <c r="B67" s="20"/>
      <c r="C67" s="4"/>
      <c r="D67" s="33"/>
      <c r="E67" s="33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2.75" x14ac:dyDescent="0.2">
      <c r="A68" s="3"/>
      <c r="B68" s="20"/>
      <c r="C68" s="4"/>
      <c r="D68" s="33"/>
      <c r="E68" s="33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2.75" x14ac:dyDescent="0.2">
      <c r="A69" s="3"/>
      <c r="B69" s="20"/>
      <c r="C69" s="4"/>
      <c r="D69" s="33"/>
      <c r="E69" s="33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2.75" x14ac:dyDescent="0.2">
      <c r="A70" s="3"/>
      <c r="B70" s="20"/>
      <c r="C70" s="4"/>
      <c r="D70" s="33"/>
      <c r="E70" s="33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2.75" x14ac:dyDescent="0.2">
      <c r="A71" s="3"/>
      <c r="B71" s="20"/>
      <c r="C71" s="4"/>
      <c r="D71" s="33"/>
      <c r="E71" s="33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2.75" x14ac:dyDescent="0.2">
      <c r="A72" s="3"/>
      <c r="B72" s="20"/>
      <c r="C72" s="4"/>
      <c r="D72" s="33"/>
      <c r="E72" s="33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2.75" x14ac:dyDescent="0.2">
      <c r="A73" s="3"/>
      <c r="B73" s="20"/>
      <c r="C73" s="4"/>
      <c r="D73" s="33"/>
      <c r="E73" s="33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2.75" x14ac:dyDescent="0.2">
      <c r="A74" s="3"/>
      <c r="B74" s="20"/>
      <c r="C74" s="4"/>
      <c r="D74" s="33"/>
      <c r="E74" s="33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2.75" x14ac:dyDescent="0.2">
      <c r="A75" s="3"/>
      <c r="B75" s="20"/>
      <c r="C75" s="4"/>
      <c r="D75" s="33"/>
      <c r="E75" s="33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2.75" x14ac:dyDescent="0.2">
      <c r="A76" s="3"/>
      <c r="B76" s="20"/>
      <c r="C76" s="4"/>
      <c r="D76" s="33"/>
      <c r="E76" s="33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2.75" x14ac:dyDescent="0.2">
      <c r="A77" s="3"/>
      <c r="B77" s="20"/>
      <c r="C77" s="4"/>
      <c r="D77" s="33"/>
      <c r="E77" s="33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2.75" x14ac:dyDescent="0.2">
      <c r="A78" s="3"/>
      <c r="B78" s="20"/>
      <c r="C78" s="4"/>
      <c r="D78" s="33"/>
      <c r="E78" s="33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2.75" x14ac:dyDescent="0.2">
      <c r="A79" s="3"/>
      <c r="B79" s="20"/>
      <c r="C79" s="4"/>
      <c r="D79" s="33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2.75" x14ac:dyDescent="0.2">
      <c r="A80" s="3"/>
      <c r="B80" s="20"/>
      <c r="C80" s="4"/>
      <c r="D80" s="33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2.75" x14ac:dyDescent="0.2">
      <c r="A81" s="3"/>
      <c r="B81" s="20"/>
      <c r="C81" s="4"/>
      <c r="D81" s="33"/>
      <c r="E81" s="33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2.75" x14ac:dyDescent="0.2">
      <c r="A82" s="3"/>
      <c r="B82" s="20"/>
      <c r="C82" s="4"/>
      <c r="D82" s="33"/>
      <c r="E82" s="33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2.75" x14ac:dyDescent="0.2">
      <c r="A83" s="3"/>
      <c r="B83" s="20"/>
      <c r="C83" s="4"/>
      <c r="D83" s="33"/>
      <c r="E83" s="33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2.75" x14ac:dyDescent="0.2">
      <c r="A84" s="3"/>
      <c r="B84" s="20"/>
      <c r="C84" s="4"/>
      <c r="D84" s="33"/>
      <c r="E84" s="33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2.75" x14ac:dyDescent="0.2">
      <c r="A85" s="3"/>
      <c r="B85" s="20"/>
      <c r="C85" s="4"/>
      <c r="D85" s="33"/>
      <c r="E85" s="33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2.75" x14ac:dyDescent="0.2">
      <c r="A86" s="3"/>
      <c r="B86" s="20"/>
      <c r="C86" s="4"/>
      <c r="D86" s="33"/>
      <c r="E86" s="33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2.75" x14ac:dyDescent="0.2">
      <c r="A87" s="3"/>
      <c r="B87" s="20"/>
      <c r="C87" s="4"/>
      <c r="D87" s="33"/>
      <c r="E87" s="33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2.75" x14ac:dyDescent="0.2">
      <c r="A88" s="3"/>
      <c r="B88" s="20"/>
      <c r="C88" s="4"/>
      <c r="D88" s="33"/>
      <c r="E88" s="33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2.75" x14ac:dyDescent="0.2">
      <c r="A89" s="3"/>
      <c r="B89" s="20"/>
      <c r="C89" s="4"/>
      <c r="D89" s="33"/>
      <c r="E89" s="33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2.75" x14ac:dyDescent="0.2">
      <c r="A90" s="3"/>
      <c r="B90" s="20"/>
      <c r="C90" s="4"/>
      <c r="D90" s="33"/>
      <c r="E90" s="33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2.75" x14ac:dyDescent="0.2">
      <c r="A91" s="3"/>
      <c r="B91" s="20"/>
      <c r="C91" s="4"/>
      <c r="D91" s="33"/>
      <c r="E91" s="33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2.75" x14ac:dyDescent="0.2">
      <c r="A92" s="3"/>
      <c r="B92" s="20"/>
      <c r="C92" s="4"/>
      <c r="D92" s="33"/>
      <c r="E92" s="33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2.75" x14ac:dyDescent="0.2">
      <c r="A93" s="3"/>
      <c r="B93" s="20"/>
      <c r="C93" s="4"/>
      <c r="D93" s="33"/>
      <c r="E93" s="33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2.75" x14ac:dyDescent="0.2">
      <c r="A94" s="3"/>
      <c r="B94" s="20"/>
      <c r="C94" s="4"/>
      <c r="D94" s="33"/>
      <c r="E94" s="33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2.75" x14ac:dyDescent="0.2">
      <c r="A95" s="3"/>
      <c r="B95" s="20"/>
      <c r="C95" s="4"/>
      <c r="D95" s="33"/>
      <c r="E95" s="33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2.75" x14ac:dyDescent="0.2">
      <c r="A96" s="3"/>
      <c r="B96" s="20"/>
      <c r="C96" s="4"/>
      <c r="D96" s="33"/>
      <c r="E96" s="33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2.75" x14ac:dyDescent="0.2">
      <c r="A97" s="3"/>
      <c r="B97" s="20"/>
      <c r="C97" s="4"/>
      <c r="D97" s="33"/>
      <c r="E97" s="33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2.75" x14ac:dyDescent="0.2">
      <c r="A98" s="3"/>
      <c r="B98" s="20"/>
      <c r="C98" s="4"/>
      <c r="D98" s="33"/>
      <c r="E98" s="33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2.75" x14ac:dyDescent="0.2">
      <c r="A99" s="3"/>
      <c r="B99" s="20"/>
      <c r="C99" s="4"/>
      <c r="D99" s="33"/>
      <c r="E99" s="33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2.75" x14ac:dyDescent="0.2">
      <c r="A100" s="3"/>
      <c r="B100" s="20"/>
      <c r="C100" s="4"/>
      <c r="D100" s="33"/>
      <c r="E100" s="33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2.75" x14ac:dyDescent="0.2">
      <c r="A101" s="3"/>
      <c r="B101" s="20"/>
      <c r="C101" s="4"/>
      <c r="D101" s="33"/>
      <c r="E101" s="33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2.75" x14ac:dyDescent="0.2">
      <c r="A102" s="3"/>
      <c r="B102" s="20"/>
      <c r="C102" s="4"/>
      <c r="D102" s="33"/>
      <c r="E102" s="33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2.75" x14ac:dyDescent="0.2">
      <c r="A103" s="3"/>
      <c r="B103" s="20"/>
      <c r="C103" s="4"/>
      <c r="D103" s="33"/>
      <c r="E103" s="33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2.75" x14ac:dyDescent="0.2">
      <c r="A104" s="3"/>
      <c r="B104" s="20"/>
      <c r="C104" s="4"/>
      <c r="D104" s="33"/>
      <c r="E104" s="33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2.75" x14ac:dyDescent="0.2">
      <c r="A105" s="3"/>
      <c r="B105" s="20"/>
      <c r="C105" s="4"/>
      <c r="D105" s="33"/>
      <c r="E105" s="33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2.75" x14ac:dyDescent="0.2">
      <c r="A106" s="3"/>
      <c r="B106" s="20"/>
      <c r="C106" s="4"/>
      <c r="D106" s="33"/>
      <c r="E106" s="33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2.75" x14ac:dyDescent="0.2">
      <c r="A107" s="3"/>
      <c r="B107" s="20"/>
      <c r="C107" s="4"/>
      <c r="D107" s="33"/>
      <c r="E107" s="33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2.75" x14ac:dyDescent="0.2">
      <c r="A108" s="3"/>
      <c r="B108" s="20"/>
      <c r="C108" s="4"/>
      <c r="D108" s="33"/>
      <c r="E108" s="33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2.75" x14ac:dyDescent="0.2">
      <c r="A109" s="3"/>
      <c r="B109" s="20"/>
      <c r="C109" s="4"/>
      <c r="D109" s="33"/>
      <c r="E109" s="33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2.75" x14ac:dyDescent="0.2">
      <c r="A110" s="3"/>
      <c r="B110" s="20"/>
      <c r="C110" s="4"/>
      <c r="D110" s="33"/>
      <c r="E110" s="33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2.75" x14ac:dyDescent="0.2">
      <c r="A111" s="3"/>
      <c r="B111" s="20"/>
      <c r="C111" s="4"/>
      <c r="D111" s="33"/>
      <c r="E111" s="33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2.75" x14ac:dyDescent="0.2">
      <c r="A112" s="3"/>
      <c r="B112" s="20"/>
      <c r="C112" s="4"/>
      <c r="D112" s="33"/>
      <c r="E112" s="33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2.75" x14ac:dyDescent="0.2">
      <c r="A113" s="3"/>
      <c r="B113" s="20"/>
      <c r="C113" s="4"/>
      <c r="D113" s="33"/>
      <c r="E113" s="33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2.75" x14ac:dyDescent="0.2">
      <c r="A114" s="3"/>
      <c r="B114" s="20"/>
      <c r="C114" s="4"/>
      <c r="D114" s="33"/>
      <c r="E114" s="33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2.75" x14ac:dyDescent="0.2">
      <c r="A115" s="3"/>
      <c r="B115" s="20"/>
      <c r="C115" s="4"/>
      <c r="D115" s="33"/>
      <c r="E115" s="33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2.75" x14ac:dyDescent="0.2">
      <c r="A116" s="3"/>
      <c r="B116" s="20"/>
      <c r="C116" s="4"/>
      <c r="D116" s="33"/>
      <c r="E116" s="33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2.75" x14ac:dyDescent="0.2">
      <c r="A117" s="3"/>
      <c r="B117" s="20"/>
      <c r="C117" s="4"/>
      <c r="D117" s="33"/>
      <c r="E117" s="33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2.75" x14ac:dyDescent="0.2">
      <c r="A118" s="3"/>
      <c r="B118" s="20"/>
      <c r="C118" s="4"/>
      <c r="D118" s="33"/>
      <c r="E118" s="33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2.75" x14ac:dyDescent="0.2">
      <c r="A119" s="3"/>
      <c r="B119" s="20"/>
      <c r="C119" s="4"/>
      <c r="D119" s="33"/>
      <c r="E119" s="33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2.75" x14ac:dyDescent="0.2">
      <c r="A120" s="3"/>
      <c r="B120" s="20"/>
      <c r="C120" s="4"/>
      <c r="D120" s="33"/>
      <c r="E120" s="33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2.75" x14ac:dyDescent="0.2">
      <c r="A121" s="3"/>
      <c r="B121" s="20"/>
      <c r="C121" s="4"/>
      <c r="D121" s="33"/>
      <c r="E121" s="33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2.75" x14ac:dyDescent="0.2">
      <c r="A122" s="3"/>
      <c r="B122" s="20"/>
      <c r="C122" s="4"/>
      <c r="D122" s="33"/>
      <c r="E122" s="33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2.75" x14ac:dyDescent="0.2">
      <c r="A123" s="3"/>
      <c r="B123" s="20"/>
      <c r="C123" s="4"/>
      <c r="D123" s="33"/>
      <c r="E123" s="33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2.75" x14ac:dyDescent="0.2">
      <c r="A124" s="3"/>
      <c r="B124" s="20"/>
      <c r="C124" s="4"/>
      <c r="D124" s="33"/>
      <c r="E124" s="33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2.75" x14ac:dyDescent="0.2">
      <c r="A125" s="3"/>
      <c r="B125" s="20"/>
      <c r="C125" s="4"/>
      <c r="D125" s="33"/>
      <c r="E125" s="33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2.75" x14ac:dyDescent="0.2">
      <c r="A126" s="3"/>
      <c r="B126" s="20"/>
      <c r="C126" s="4"/>
      <c r="D126" s="33"/>
      <c r="E126" s="33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2.75" x14ac:dyDescent="0.2">
      <c r="A127" s="3"/>
      <c r="B127" s="20"/>
      <c r="C127" s="4"/>
      <c r="D127" s="33"/>
      <c r="E127" s="33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2.75" x14ac:dyDescent="0.2">
      <c r="A128" s="3"/>
      <c r="B128" s="20"/>
      <c r="C128" s="4"/>
      <c r="D128" s="33"/>
      <c r="E128" s="33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2.75" x14ac:dyDescent="0.2">
      <c r="A129" s="3"/>
      <c r="B129" s="20"/>
      <c r="C129" s="4"/>
      <c r="D129" s="33"/>
      <c r="E129" s="33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2.75" x14ac:dyDescent="0.2">
      <c r="A130" s="3"/>
      <c r="B130" s="20"/>
      <c r="C130" s="4"/>
      <c r="D130" s="33"/>
      <c r="E130" s="33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2.75" x14ac:dyDescent="0.2">
      <c r="A131" s="3"/>
      <c r="B131" s="20"/>
      <c r="C131" s="4"/>
      <c r="D131" s="33"/>
      <c r="E131" s="33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2.75" x14ac:dyDescent="0.2">
      <c r="A132" s="3"/>
      <c r="B132" s="20"/>
      <c r="C132" s="4"/>
      <c r="D132" s="33"/>
      <c r="E132" s="33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2.75" x14ac:dyDescent="0.2">
      <c r="A133" s="3"/>
      <c r="B133" s="20"/>
      <c r="C133" s="4"/>
      <c r="D133" s="33"/>
      <c r="E133" s="33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2.75" x14ac:dyDescent="0.2">
      <c r="A134" s="3"/>
      <c r="B134" s="20"/>
      <c r="C134" s="4"/>
      <c r="D134" s="33"/>
      <c r="E134" s="33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2.75" x14ac:dyDescent="0.2">
      <c r="A135" s="3"/>
      <c r="B135" s="20"/>
      <c r="C135" s="4"/>
      <c r="D135" s="33"/>
      <c r="E135" s="33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2.75" x14ac:dyDescent="0.2">
      <c r="A136" s="3"/>
      <c r="B136" s="20"/>
      <c r="C136" s="4"/>
      <c r="D136" s="33"/>
      <c r="E136" s="33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2.75" x14ac:dyDescent="0.2">
      <c r="A137" s="3"/>
      <c r="B137" s="20"/>
      <c r="C137" s="4"/>
      <c r="D137" s="33"/>
      <c r="E137" s="33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2.75" x14ac:dyDescent="0.2">
      <c r="A138" s="3"/>
      <c r="B138" s="20"/>
      <c r="C138" s="4"/>
      <c r="D138" s="33"/>
      <c r="E138" s="33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2.75" x14ac:dyDescent="0.2">
      <c r="A139" s="3"/>
      <c r="B139" s="20"/>
      <c r="C139" s="4"/>
      <c r="D139" s="33"/>
      <c r="E139" s="33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2.75" x14ac:dyDescent="0.2">
      <c r="A140" s="3"/>
      <c r="B140" s="20"/>
      <c r="C140" s="4"/>
      <c r="D140" s="33"/>
      <c r="E140" s="33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2.75" x14ac:dyDescent="0.2">
      <c r="A141" s="3"/>
      <c r="B141" s="20"/>
      <c r="C141" s="4"/>
      <c r="D141" s="33"/>
      <c r="E141" s="33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2.75" x14ac:dyDescent="0.2">
      <c r="A142" s="3"/>
      <c r="B142" s="20"/>
      <c r="C142" s="4"/>
      <c r="D142" s="33"/>
      <c r="E142" s="33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2.75" x14ac:dyDescent="0.2">
      <c r="A143" s="3"/>
      <c r="B143" s="20"/>
      <c r="C143" s="4"/>
      <c r="D143" s="33"/>
      <c r="E143" s="33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2.75" x14ac:dyDescent="0.2">
      <c r="A144" s="3"/>
      <c r="B144" s="20"/>
      <c r="C144" s="4"/>
      <c r="D144" s="33"/>
      <c r="E144" s="33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2.75" x14ac:dyDescent="0.2">
      <c r="A145" s="3"/>
      <c r="B145" s="20"/>
      <c r="C145" s="4"/>
      <c r="D145" s="33"/>
      <c r="E145" s="33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2.75" x14ac:dyDescent="0.2">
      <c r="A146" s="3"/>
      <c r="B146" s="20"/>
      <c r="C146" s="4"/>
      <c r="D146" s="33"/>
      <c r="E146" s="33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2.75" x14ac:dyDescent="0.2">
      <c r="A147" s="3"/>
      <c r="B147" s="20"/>
      <c r="C147" s="4"/>
      <c r="D147" s="33"/>
      <c r="E147" s="33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2.75" x14ac:dyDescent="0.2">
      <c r="A148" s="3"/>
      <c r="B148" s="20"/>
      <c r="C148" s="4"/>
      <c r="D148" s="33"/>
      <c r="E148" s="33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2.75" x14ac:dyDescent="0.2">
      <c r="A149" s="3"/>
      <c r="B149" s="20"/>
      <c r="C149" s="4"/>
      <c r="D149" s="33"/>
      <c r="E149" s="33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2.75" x14ac:dyDescent="0.2">
      <c r="A150" s="3"/>
      <c r="B150" s="20"/>
      <c r="C150" s="4"/>
      <c r="D150" s="33"/>
      <c r="E150" s="33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2.75" x14ac:dyDescent="0.2">
      <c r="A151" s="3"/>
      <c r="B151" s="20"/>
      <c r="C151" s="4"/>
      <c r="D151" s="33"/>
      <c r="E151" s="33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2.75" x14ac:dyDescent="0.2">
      <c r="A152" s="3"/>
      <c r="B152" s="20"/>
      <c r="C152" s="4"/>
      <c r="D152" s="33"/>
      <c r="E152" s="33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2.75" x14ac:dyDescent="0.2">
      <c r="A153" s="3"/>
      <c r="B153" s="20"/>
      <c r="C153" s="4"/>
      <c r="D153" s="33"/>
      <c r="E153" s="33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2.75" x14ac:dyDescent="0.2">
      <c r="A154" s="3"/>
      <c r="B154" s="20"/>
      <c r="C154" s="4"/>
      <c r="D154" s="33"/>
      <c r="E154" s="33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2.75" x14ac:dyDescent="0.2">
      <c r="A155" s="3"/>
      <c r="B155" s="20"/>
      <c r="C155" s="4"/>
      <c r="D155" s="33"/>
      <c r="E155" s="33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2.75" x14ac:dyDescent="0.2">
      <c r="A156" s="3"/>
      <c r="B156" s="20"/>
      <c r="C156" s="4"/>
      <c r="D156" s="33"/>
      <c r="E156" s="33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2.75" x14ac:dyDescent="0.2">
      <c r="A157" s="3"/>
      <c r="B157" s="20"/>
      <c r="C157" s="4"/>
      <c r="D157" s="33"/>
      <c r="E157" s="33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2.75" x14ac:dyDescent="0.2">
      <c r="A158" s="3"/>
      <c r="B158" s="20"/>
      <c r="C158" s="4"/>
      <c r="D158" s="33"/>
      <c r="E158" s="33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2.75" x14ac:dyDescent="0.2">
      <c r="A159" s="3"/>
      <c r="B159" s="20"/>
      <c r="C159" s="4"/>
      <c r="D159" s="33"/>
      <c r="E159" s="33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2.75" x14ac:dyDescent="0.2">
      <c r="A160" s="3"/>
      <c r="B160" s="20"/>
      <c r="C160" s="4"/>
      <c r="D160" s="33"/>
      <c r="E160" s="33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2.75" x14ac:dyDescent="0.2">
      <c r="A161" s="3"/>
      <c r="B161" s="20"/>
      <c r="C161" s="4"/>
      <c r="D161" s="33"/>
      <c r="E161" s="33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2.75" x14ac:dyDescent="0.2">
      <c r="A162" s="3"/>
      <c r="B162" s="20"/>
      <c r="C162" s="4"/>
      <c r="D162" s="33"/>
      <c r="E162" s="33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2.75" x14ac:dyDescent="0.2">
      <c r="A163" s="3"/>
      <c r="B163" s="20"/>
      <c r="C163" s="4"/>
      <c r="D163" s="33"/>
      <c r="E163" s="33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2.75" x14ac:dyDescent="0.2">
      <c r="A164" s="3"/>
      <c r="B164" s="20"/>
      <c r="C164" s="4"/>
      <c r="D164" s="33"/>
      <c r="E164" s="33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2.75" x14ac:dyDescent="0.2">
      <c r="A165" s="3"/>
      <c r="B165" s="20"/>
      <c r="C165" s="4"/>
      <c r="D165" s="33"/>
      <c r="E165" s="33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2.75" x14ac:dyDescent="0.2">
      <c r="A166" s="3"/>
      <c r="B166" s="20"/>
      <c r="C166" s="4"/>
      <c r="D166" s="33"/>
      <c r="E166" s="33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2.75" x14ac:dyDescent="0.2">
      <c r="A167" s="3"/>
      <c r="B167" s="20"/>
      <c r="C167" s="4"/>
      <c r="D167" s="33"/>
      <c r="E167" s="33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2.75" x14ac:dyDescent="0.2">
      <c r="A168" s="3"/>
      <c r="B168" s="20"/>
      <c r="C168" s="4"/>
      <c r="D168" s="33"/>
      <c r="E168" s="33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2.75" x14ac:dyDescent="0.2">
      <c r="A169" s="3"/>
      <c r="B169" s="20"/>
      <c r="C169" s="4"/>
      <c r="D169" s="33"/>
      <c r="E169" s="33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2.75" x14ac:dyDescent="0.2">
      <c r="A170" s="3"/>
      <c r="B170" s="20"/>
      <c r="C170" s="4"/>
      <c r="D170" s="33"/>
      <c r="E170" s="33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2.75" x14ac:dyDescent="0.2">
      <c r="A171" s="3"/>
      <c r="B171" s="20"/>
      <c r="C171" s="4"/>
      <c r="D171" s="33"/>
      <c r="E171" s="33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2.75" x14ac:dyDescent="0.2">
      <c r="A172" s="3"/>
      <c r="B172" s="20"/>
      <c r="C172" s="4"/>
      <c r="D172" s="33"/>
      <c r="E172" s="33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2.75" x14ac:dyDescent="0.2">
      <c r="A173" s="3"/>
      <c r="B173" s="20"/>
      <c r="C173" s="4"/>
      <c r="D173" s="33"/>
      <c r="E173" s="33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2.75" x14ac:dyDescent="0.2">
      <c r="A174" s="3"/>
      <c r="B174" s="20"/>
      <c r="C174" s="4"/>
      <c r="D174" s="33"/>
      <c r="E174" s="33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2.75" x14ac:dyDescent="0.2">
      <c r="A175" s="3"/>
      <c r="B175" s="20"/>
      <c r="C175" s="4"/>
      <c r="D175" s="33"/>
      <c r="E175" s="33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2.75" x14ac:dyDescent="0.2">
      <c r="A176" s="3"/>
      <c r="B176" s="20"/>
      <c r="C176" s="4"/>
      <c r="D176" s="33"/>
      <c r="E176" s="33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2.75" x14ac:dyDescent="0.2">
      <c r="A177" s="3"/>
      <c r="B177" s="20"/>
      <c r="C177" s="4"/>
      <c r="D177" s="33"/>
      <c r="E177" s="33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2.75" x14ac:dyDescent="0.2">
      <c r="A178" s="3"/>
      <c r="B178" s="20"/>
      <c r="C178" s="4"/>
      <c r="D178" s="33"/>
      <c r="E178" s="33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2.75" x14ac:dyDescent="0.2">
      <c r="A179" s="3"/>
      <c r="B179" s="20"/>
      <c r="C179" s="4"/>
      <c r="D179" s="33"/>
      <c r="E179" s="33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2.75" x14ac:dyDescent="0.2">
      <c r="A180" s="3"/>
      <c r="B180" s="20"/>
      <c r="C180" s="4"/>
      <c r="D180" s="33"/>
      <c r="E180" s="33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2.75" x14ac:dyDescent="0.2">
      <c r="A181" s="3"/>
      <c r="B181" s="20"/>
      <c r="C181" s="4"/>
      <c r="D181" s="33"/>
      <c r="E181" s="33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2.75" x14ac:dyDescent="0.2">
      <c r="A182" s="3"/>
      <c r="B182" s="20"/>
      <c r="C182" s="4"/>
      <c r="D182" s="33"/>
      <c r="E182" s="33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2.75" x14ac:dyDescent="0.2">
      <c r="A183" s="3"/>
      <c r="B183" s="20"/>
      <c r="C183" s="4"/>
      <c r="D183" s="33"/>
      <c r="E183" s="33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2.75" x14ac:dyDescent="0.2">
      <c r="A184" s="3"/>
      <c r="B184" s="20"/>
      <c r="C184" s="4"/>
      <c r="D184" s="33"/>
      <c r="E184" s="33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2.75" x14ac:dyDescent="0.2">
      <c r="A185" s="3"/>
      <c r="B185" s="20"/>
      <c r="C185" s="4"/>
      <c r="D185" s="33"/>
      <c r="E185" s="33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2.75" x14ac:dyDescent="0.2">
      <c r="A186" s="3"/>
      <c r="B186" s="20"/>
      <c r="C186" s="4"/>
      <c r="D186" s="33"/>
      <c r="E186" s="33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2.75" x14ac:dyDescent="0.2">
      <c r="A187" s="3"/>
      <c r="B187" s="20"/>
      <c r="C187" s="4"/>
      <c r="D187" s="33"/>
      <c r="E187" s="33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2.75" x14ac:dyDescent="0.2">
      <c r="A188" s="3"/>
      <c r="B188" s="20"/>
      <c r="C188" s="4"/>
      <c r="D188" s="33"/>
      <c r="E188" s="33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2.75" x14ac:dyDescent="0.2">
      <c r="A189" s="3"/>
      <c r="B189" s="20"/>
      <c r="C189" s="4"/>
      <c r="D189" s="33"/>
      <c r="E189" s="33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2.75" x14ac:dyDescent="0.2">
      <c r="A190" s="3"/>
      <c r="B190" s="20"/>
      <c r="C190" s="4"/>
      <c r="D190" s="33"/>
      <c r="E190" s="33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2.75" x14ac:dyDescent="0.2">
      <c r="A191" s="3"/>
      <c r="B191" s="20"/>
      <c r="C191" s="4"/>
      <c r="D191" s="33"/>
      <c r="E191" s="33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2.75" x14ac:dyDescent="0.2">
      <c r="A192" s="3"/>
      <c r="B192" s="20"/>
      <c r="C192" s="4"/>
      <c r="D192" s="33"/>
      <c r="E192" s="33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2.75" x14ac:dyDescent="0.2">
      <c r="A193" s="3"/>
      <c r="B193" s="20"/>
      <c r="C193" s="4"/>
      <c r="D193" s="33"/>
      <c r="E193" s="33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2.75" x14ac:dyDescent="0.2">
      <c r="A194" s="3"/>
      <c r="B194" s="20"/>
      <c r="C194" s="4"/>
      <c r="D194" s="33"/>
      <c r="E194" s="33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2.75" x14ac:dyDescent="0.2">
      <c r="A195" s="3"/>
      <c r="B195" s="20"/>
      <c r="C195" s="4"/>
      <c r="D195" s="33"/>
      <c r="E195" s="33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2.75" x14ac:dyDescent="0.2">
      <c r="A196" s="3"/>
      <c r="B196" s="20"/>
      <c r="C196" s="4"/>
      <c r="D196" s="33"/>
      <c r="E196" s="33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2.75" x14ac:dyDescent="0.2">
      <c r="A197" s="3"/>
      <c r="B197" s="20"/>
      <c r="C197" s="4"/>
      <c r="D197" s="33"/>
      <c r="E197" s="33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2.75" x14ac:dyDescent="0.2">
      <c r="A198" s="3"/>
      <c r="B198" s="20"/>
      <c r="C198" s="4"/>
      <c r="D198" s="33"/>
      <c r="E198" s="33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2.75" x14ac:dyDescent="0.2">
      <c r="A199" s="3"/>
      <c r="B199" s="20"/>
      <c r="C199" s="4"/>
      <c r="D199" s="33"/>
      <c r="E199" s="33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2.75" x14ac:dyDescent="0.2">
      <c r="A200" s="3"/>
      <c r="B200" s="20"/>
      <c r="C200" s="4"/>
      <c r="D200" s="33"/>
      <c r="E200" s="33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2.75" x14ac:dyDescent="0.2">
      <c r="A201" s="3"/>
      <c r="B201" s="20"/>
      <c r="C201" s="4"/>
      <c r="D201" s="33"/>
      <c r="E201" s="33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2.75" x14ac:dyDescent="0.2">
      <c r="A202" s="3"/>
      <c r="B202" s="20"/>
      <c r="C202" s="4"/>
      <c r="D202" s="33"/>
      <c r="E202" s="33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2.75" x14ac:dyDescent="0.2">
      <c r="A203" s="3"/>
      <c r="B203" s="20"/>
      <c r="C203" s="4"/>
      <c r="D203" s="33"/>
      <c r="E203" s="33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2.75" x14ac:dyDescent="0.2">
      <c r="A204" s="3"/>
      <c r="B204" s="20"/>
      <c r="C204" s="4"/>
      <c r="D204" s="33"/>
      <c r="E204" s="33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2.75" x14ac:dyDescent="0.2">
      <c r="A205" s="3"/>
      <c r="B205" s="20"/>
      <c r="C205" s="4"/>
      <c r="D205" s="33"/>
      <c r="E205" s="33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2.75" x14ac:dyDescent="0.2">
      <c r="A206" s="3"/>
      <c r="B206" s="20"/>
      <c r="C206" s="4"/>
      <c r="D206" s="33"/>
      <c r="E206" s="33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2.75" x14ac:dyDescent="0.2">
      <c r="A207" s="3"/>
      <c r="B207" s="20"/>
      <c r="C207" s="4"/>
      <c r="D207" s="33"/>
      <c r="E207" s="33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2.75" x14ac:dyDescent="0.2">
      <c r="A208" s="3"/>
      <c r="B208" s="20"/>
      <c r="C208" s="4"/>
      <c r="D208" s="33"/>
      <c r="E208" s="33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2.75" x14ac:dyDescent="0.2">
      <c r="A209" s="3"/>
      <c r="B209" s="20"/>
      <c r="C209" s="4"/>
      <c r="D209" s="33"/>
      <c r="E209" s="33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2.75" x14ac:dyDescent="0.2">
      <c r="A210" s="3"/>
      <c r="B210" s="20"/>
      <c r="C210" s="4"/>
      <c r="D210" s="33"/>
      <c r="E210" s="33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2.75" x14ac:dyDescent="0.2">
      <c r="A211" s="3"/>
      <c r="B211" s="20"/>
      <c r="C211" s="4"/>
      <c r="D211" s="33"/>
      <c r="E211" s="33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2.75" x14ac:dyDescent="0.2">
      <c r="A212" s="3"/>
      <c r="B212" s="20"/>
      <c r="C212" s="4"/>
      <c r="D212" s="33"/>
      <c r="E212" s="33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2.75" x14ac:dyDescent="0.2">
      <c r="A213" s="3"/>
      <c r="B213" s="20"/>
      <c r="C213" s="4"/>
      <c r="D213" s="33"/>
      <c r="E213" s="33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2.75" x14ac:dyDescent="0.2">
      <c r="A214" s="3"/>
      <c r="B214" s="20"/>
      <c r="C214" s="4"/>
      <c r="D214" s="33"/>
      <c r="E214" s="33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2.75" x14ac:dyDescent="0.2">
      <c r="A215" s="3"/>
      <c r="B215" s="20"/>
      <c r="C215" s="4"/>
      <c r="D215" s="33"/>
      <c r="E215" s="33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2.75" x14ac:dyDescent="0.2">
      <c r="A216" s="3"/>
      <c r="B216" s="20"/>
      <c r="C216" s="4"/>
      <c r="D216" s="33"/>
      <c r="E216" s="33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2.75" x14ac:dyDescent="0.2">
      <c r="A217" s="3"/>
      <c r="B217" s="20"/>
      <c r="C217" s="4"/>
      <c r="D217" s="33"/>
      <c r="E217" s="33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2.75" x14ac:dyDescent="0.2">
      <c r="A218" s="3"/>
      <c r="B218" s="20"/>
      <c r="C218" s="4"/>
      <c r="D218" s="33"/>
      <c r="E218" s="33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2.75" x14ac:dyDescent="0.2">
      <c r="A219" s="3"/>
      <c r="B219" s="20"/>
      <c r="C219" s="4"/>
      <c r="D219" s="33"/>
      <c r="E219" s="33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2.75" x14ac:dyDescent="0.2">
      <c r="A220" s="3"/>
      <c r="B220" s="20"/>
      <c r="C220" s="4"/>
      <c r="D220" s="33"/>
      <c r="E220" s="33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2.75" x14ac:dyDescent="0.2">
      <c r="A221" s="3"/>
      <c r="B221" s="20"/>
      <c r="C221" s="4"/>
      <c r="D221" s="33"/>
      <c r="E221" s="33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2.75" x14ac:dyDescent="0.2">
      <c r="A222" s="3"/>
      <c r="B222" s="20"/>
      <c r="C222" s="4"/>
      <c r="D222" s="33"/>
      <c r="E222" s="33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2.75" x14ac:dyDescent="0.2">
      <c r="A223" s="3"/>
      <c r="B223" s="20"/>
      <c r="C223" s="4"/>
      <c r="D223" s="33"/>
      <c r="E223" s="33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2.75" x14ac:dyDescent="0.2">
      <c r="A224" s="3"/>
      <c r="B224" s="20"/>
      <c r="C224" s="4"/>
      <c r="D224" s="33"/>
      <c r="E224" s="33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2.75" x14ac:dyDescent="0.2">
      <c r="A225" s="3"/>
      <c r="B225" s="20"/>
      <c r="C225" s="4"/>
      <c r="D225" s="33"/>
      <c r="E225" s="33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2.75" x14ac:dyDescent="0.2">
      <c r="A226" s="3"/>
      <c r="B226" s="20"/>
      <c r="C226" s="4"/>
      <c r="D226" s="33"/>
      <c r="E226" s="33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2.75" x14ac:dyDescent="0.2">
      <c r="A227" s="3"/>
      <c r="B227" s="20"/>
      <c r="C227" s="4"/>
      <c r="D227" s="33"/>
      <c r="E227" s="33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2.75" x14ac:dyDescent="0.2">
      <c r="A228" s="3"/>
      <c r="B228" s="20"/>
      <c r="C228" s="4"/>
      <c r="D228" s="33"/>
      <c r="E228" s="33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2.75" x14ac:dyDescent="0.2">
      <c r="A229" s="3"/>
      <c r="B229" s="20"/>
      <c r="C229" s="4"/>
      <c r="D229" s="33"/>
      <c r="E229" s="33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2.75" x14ac:dyDescent="0.2">
      <c r="A230" s="3"/>
      <c r="B230" s="20"/>
      <c r="C230" s="4"/>
      <c r="D230" s="33"/>
      <c r="E230" s="33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2.75" x14ac:dyDescent="0.2">
      <c r="A231" s="3"/>
      <c r="B231" s="20"/>
      <c r="C231" s="4"/>
      <c r="D231" s="33"/>
      <c r="E231" s="33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2.75" x14ac:dyDescent="0.2">
      <c r="A232" s="3"/>
      <c r="B232" s="20"/>
      <c r="C232" s="4"/>
      <c r="D232" s="33"/>
      <c r="E232" s="33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2.75" x14ac:dyDescent="0.2">
      <c r="A233" s="3"/>
      <c r="B233" s="20"/>
      <c r="C233" s="4"/>
      <c r="D233" s="33"/>
      <c r="E233" s="33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2.75" x14ac:dyDescent="0.2">
      <c r="A234" s="3"/>
      <c r="B234" s="20"/>
      <c r="C234" s="4"/>
      <c r="D234" s="33"/>
      <c r="E234" s="33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2.75" x14ac:dyDescent="0.2">
      <c r="A235" s="3"/>
      <c r="B235" s="20"/>
      <c r="C235" s="4"/>
      <c r="D235" s="33"/>
      <c r="E235" s="33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2.75" x14ac:dyDescent="0.2">
      <c r="A236" s="3"/>
      <c r="B236" s="20"/>
      <c r="C236" s="4"/>
      <c r="D236" s="33"/>
      <c r="E236" s="33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2.75" x14ac:dyDescent="0.2">
      <c r="A237" s="3"/>
      <c r="B237" s="20"/>
      <c r="C237" s="4"/>
      <c r="D237" s="33"/>
      <c r="E237" s="33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2.75" x14ac:dyDescent="0.2">
      <c r="A238" s="3"/>
      <c r="B238" s="20"/>
      <c r="C238" s="4"/>
      <c r="D238" s="33"/>
      <c r="E238" s="33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2.75" x14ac:dyDescent="0.2">
      <c r="A239" s="3"/>
      <c r="B239" s="20"/>
      <c r="C239" s="4"/>
      <c r="D239" s="33"/>
      <c r="E239" s="33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2.75" x14ac:dyDescent="0.2">
      <c r="A240" s="3"/>
      <c r="B240" s="20"/>
      <c r="C240" s="4"/>
      <c r="D240" s="33"/>
      <c r="E240" s="33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2.75" x14ac:dyDescent="0.2">
      <c r="A241" s="3"/>
      <c r="B241" s="20"/>
      <c r="C241" s="4"/>
      <c r="D241" s="33"/>
      <c r="E241" s="33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2.75" x14ac:dyDescent="0.2">
      <c r="A242" s="3"/>
      <c r="B242" s="20"/>
      <c r="C242" s="4"/>
      <c r="D242" s="33"/>
      <c r="E242" s="33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2.75" x14ac:dyDescent="0.2">
      <c r="A243" s="3"/>
      <c r="B243" s="20"/>
      <c r="C243" s="4"/>
      <c r="D243" s="33"/>
      <c r="E243" s="33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2.75" x14ac:dyDescent="0.2">
      <c r="A244" s="3"/>
      <c r="B244" s="20"/>
      <c r="C244" s="4"/>
      <c r="D244" s="33"/>
      <c r="E244" s="33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2.75" x14ac:dyDescent="0.2">
      <c r="A245" s="3"/>
      <c r="B245" s="20"/>
      <c r="C245" s="4"/>
      <c r="D245" s="33"/>
      <c r="E245" s="33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2.75" x14ac:dyDescent="0.2">
      <c r="A246" s="3"/>
      <c r="B246" s="20"/>
      <c r="C246" s="4"/>
      <c r="D246" s="33"/>
      <c r="E246" s="33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2.75" x14ac:dyDescent="0.2">
      <c r="A247" s="3"/>
      <c r="B247" s="20"/>
      <c r="C247" s="4"/>
      <c r="D247" s="33"/>
      <c r="E247" s="33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2.75" x14ac:dyDescent="0.2">
      <c r="A248" s="3"/>
      <c r="B248" s="20"/>
      <c r="C248" s="4"/>
      <c r="D248" s="33"/>
      <c r="E248" s="33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2.75" x14ac:dyDescent="0.2">
      <c r="A249" s="3"/>
      <c r="B249" s="20"/>
      <c r="C249" s="4"/>
      <c r="D249" s="33"/>
      <c r="E249" s="33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2.75" x14ac:dyDescent="0.2">
      <c r="A250" s="3"/>
      <c r="B250" s="20"/>
      <c r="C250" s="4"/>
      <c r="D250" s="33"/>
      <c r="E250" s="33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2.75" x14ac:dyDescent="0.2">
      <c r="A251" s="3"/>
      <c r="B251" s="20"/>
      <c r="C251" s="4"/>
      <c r="D251" s="33"/>
      <c r="E251" s="33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2.75" x14ac:dyDescent="0.2">
      <c r="A252" s="3"/>
      <c r="B252" s="20"/>
      <c r="C252" s="4"/>
      <c r="D252" s="33"/>
      <c r="E252" s="33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2.75" x14ac:dyDescent="0.2">
      <c r="A253" s="3"/>
      <c r="B253" s="20"/>
      <c r="C253" s="4"/>
      <c r="D253" s="33"/>
      <c r="E253" s="33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2.75" x14ac:dyDescent="0.2">
      <c r="A254" s="3"/>
      <c r="B254" s="20"/>
      <c r="C254" s="4"/>
      <c r="D254" s="33"/>
      <c r="E254" s="33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2.75" x14ac:dyDescent="0.2">
      <c r="A255" s="3"/>
      <c r="B255" s="20"/>
      <c r="C255" s="4"/>
      <c r="D255" s="33"/>
      <c r="E255" s="33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2.75" x14ac:dyDescent="0.2">
      <c r="A256" s="3"/>
      <c r="B256" s="20"/>
      <c r="C256" s="4"/>
      <c r="D256" s="33"/>
      <c r="E256" s="33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2.75" x14ac:dyDescent="0.2">
      <c r="A257" s="3"/>
      <c r="B257" s="20"/>
      <c r="C257" s="4"/>
      <c r="D257" s="33"/>
      <c r="E257" s="33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2.75" x14ac:dyDescent="0.2">
      <c r="A258" s="3"/>
      <c r="B258" s="20"/>
      <c r="C258" s="4"/>
      <c r="D258" s="33"/>
      <c r="E258" s="33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2.75" x14ac:dyDescent="0.2">
      <c r="A259" s="3"/>
      <c r="B259" s="20"/>
      <c r="C259" s="4"/>
      <c r="D259" s="33"/>
      <c r="E259" s="33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2.75" x14ac:dyDescent="0.2">
      <c r="A260" s="3"/>
      <c r="B260" s="20"/>
      <c r="C260" s="4"/>
      <c r="D260" s="33"/>
      <c r="E260" s="33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2.75" x14ac:dyDescent="0.2">
      <c r="A261" s="3"/>
      <c r="B261" s="20"/>
      <c r="C261" s="4"/>
      <c r="D261" s="33"/>
      <c r="E261" s="33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2.75" x14ac:dyDescent="0.2">
      <c r="A262" s="3"/>
      <c r="B262" s="20"/>
      <c r="C262" s="4"/>
      <c r="D262" s="33"/>
      <c r="E262" s="33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2.75" x14ac:dyDescent="0.2">
      <c r="A263" s="3"/>
      <c r="B263" s="20"/>
      <c r="C263" s="4"/>
      <c r="D263" s="33"/>
      <c r="E263" s="33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2.75" x14ac:dyDescent="0.2">
      <c r="A264" s="3"/>
      <c r="B264" s="20"/>
      <c r="C264" s="4"/>
      <c r="D264" s="33"/>
      <c r="E264" s="33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2.75" x14ac:dyDescent="0.2">
      <c r="A265" s="3"/>
      <c r="B265" s="20"/>
      <c r="C265" s="4"/>
      <c r="D265" s="33"/>
      <c r="E265" s="33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2.75" x14ac:dyDescent="0.2">
      <c r="A266" s="3"/>
      <c r="B266" s="20"/>
      <c r="C266" s="4"/>
      <c r="D266" s="33"/>
      <c r="E266" s="33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2.75" x14ac:dyDescent="0.2">
      <c r="A267" s="3"/>
      <c r="B267" s="20"/>
      <c r="C267" s="4"/>
      <c r="D267" s="33"/>
      <c r="E267" s="33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2.75" x14ac:dyDescent="0.2">
      <c r="A268" s="3"/>
      <c r="B268" s="20"/>
      <c r="C268" s="4"/>
      <c r="D268" s="33"/>
      <c r="E268" s="33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2.75" x14ac:dyDescent="0.2">
      <c r="A269" s="3"/>
      <c r="B269" s="20"/>
      <c r="C269" s="4"/>
      <c r="D269" s="33"/>
      <c r="E269" s="33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2.75" x14ac:dyDescent="0.2">
      <c r="A270" s="3"/>
      <c r="B270" s="20"/>
      <c r="C270" s="4"/>
      <c r="D270" s="33"/>
      <c r="E270" s="33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2.75" x14ac:dyDescent="0.2">
      <c r="A271" s="3"/>
      <c r="B271" s="20"/>
      <c r="C271" s="4"/>
      <c r="D271" s="33"/>
      <c r="E271" s="33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2.75" x14ac:dyDescent="0.2">
      <c r="A272" s="3"/>
      <c r="B272" s="20"/>
      <c r="C272" s="4"/>
      <c r="D272" s="33"/>
      <c r="E272" s="33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2.75" x14ac:dyDescent="0.2">
      <c r="A273" s="3"/>
      <c r="B273" s="20"/>
      <c r="C273" s="4"/>
      <c r="D273" s="33"/>
      <c r="E273" s="33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2.75" x14ac:dyDescent="0.2">
      <c r="A274" s="3"/>
      <c r="B274" s="20"/>
      <c r="C274" s="4"/>
      <c r="D274" s="33"/>
      <c r="E274" s="33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2.75" x14ac:dyDescent="0.2">
      <c r="A275" s="3"/>
      <c r="B275" s="20"/>
      <c r="C275" s="4"/>
      <c r="D275" s="33"/>
      <c r="E275" s="33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2.75" x14ac:dyDescent="0.2">
      <c r="A276" s="3"/>
      <c r="B276" s="20"/>
      <c r="C276" s="4"/>
      <c r="D276" s="33"/>
      <c r="E276" s="33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2.75" x14ac:dyDescent="0.2">
      <c r="A277" s="3"/>
      <c r="B277" s="20"/>
      <c r="C277" s="4"/>
      <c r="D277" s="33"/>
      <c r="E277" s="33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2.75" x14ac:dyDescent="0.2">
      <c r="A278" s="3"/>
      <c r="B278" s="20"/>
      <c r="C278" s="4"/>
      <c r="D278" s="33"/>
      <c r="E278" s="33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2.75" x14ac:dyDescent="0.2">
      <c r="A279" s="3"/>
      <c r="B279" s="20"/>
      <c r="C279" s="4"/>
      <c r="D279" s="33"/>
      <c r="E279" s="33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2.75" x14ac:dyDescent="0.2">
      <c r="A280" s="3"/>
      <c r="B280" s="20"/>
      <c r="C280" s="4"/>
      <c r="D280" s="33"/>
      <c r="E280" s="33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2.75" x14ac:dyDescent="0.2">
      <c r="A281" s="3"/>
      <c r="B281" s="20"/>
      <c r="C281" s="4"/>
      <c r="D281" s="33"/>
      <c r="E281" s="33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2.75" x14ac:dyDescent="0.2">
      <c r="A282" s="3"/>
      <c r="B282" s="20"/>
      <c r="C282" s="4"/>
      <c r="D282" s="33"/>
      <c r="E282" s="33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2.75" x14ac:dyDescent="0.2">
      <c r="A283" s="3"/>
      <c r="B283" s="20"/>
      <c r="C283" s="4"/>
      <c r="D283" s="33"/>
      <c r="E283" s="33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2.75" x14ac:dyDescent="0.2">
      <c r="A284" s="3"/>
      <c r="B284" s="20"/>
      <c r="C284" s="4"/>
      <c r="D284" s="33"/>
      <c r="E284" s="33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2.75" x14ac:dyDescent="0.2">
      <c r="A285" s="3"/>
      <c r="B285" s="20"/>
      <c r="C285" s="4"/>
      <c r="D285" s="33"/>
      <c r="E285" s="33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2.75" x14ac:dyDescent="0.2">
      <c r="A286" s="3"/>
      <c r="B286" s="20"/>
      <c r="C286" s="4"/>
      <c r="D286" s="33"/>
      <c r="E286" s="33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2.75" x14ac:dyDescent="0.2">
      <c r="A287" s="3"/>
      <c r="B287" s="20"/>
      <c r="C287" s="4"/>
      <c r="D287" s="33"/>
      <c r="E287" s="33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2.75" x14ac:dyDescent="0.2">
      <c r="A288" s="3"/>
      <c r="B288" s="20"/>
      <c r="C288" s="4"/>
      <c r="D288" s="33"/>
      <c r="E288" s="33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2.75" x14ac:dyDescent="0.2">
      <c r="A289" s="3"/>
      <c r="B289" s="20"/>
      <c r="C289" s="4"/>
      <c r="D289" s="33"/>
      <c r="E289" s="33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2.75" x14ac:dyDescent="0.2">
      <c r="A290" s="3"/>
      <c r="B290" s="20"/>
      <c r="C290" s="4"/>
      <c r="D290" s="33"/>
      <c r="E290" s="33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2.75" x14ac:dyDescent="0.2">
      <c r="A291" s="3"/>
      <c r="B291" s="20"/>
      <c r="C291" s="4"/>
      <c r="D291" s="33"/>
      <c r="E291" s="33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2.75" x14ac:dyDescent="0.2">
      <c r="A292" s="3"/>
      <c r="B292" s="20"/>
      <c r="C292" s="4"/>
      <c r="D292" s="33"/>
      <c r="E292" s="33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2.75" x14ac:dyDescent="0.2">
      <c r="A293" s="3"/>
      <c r="B293" s="20"/>
      <c r="C293" s="4"/>
      <c r="D293" s="33"/>
      <c r="E293" s="33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2.75" x14ac:dyDescent="0.2">
      <c r="A294" s="3"/>
      <c r="B294" s="20"/>
      <c r="C294" s="4"/>
      <c r="D294" s="33"/>
      <c r="E294" s="33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2.75" x14ac:dyDescent="0.2">
      <c r="A295" s="3"/>
      <c r="B295" s="20"/>
      <c r="C295" s="4"/>
      <c r="D295" s="33"/>
      <c r="E295" s="33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2.75" x14ac:dyDescent="0.2">
      <c r="A296" s="3"/>
      <c r="B296" s="20"/>
      <c r="C296" s="4"/>
      <c r="D296" s="33"/>
      <c r="E296" s="33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2.75" x14ac:dyDescent="0.2">
      <c r="A297" s="3"/>
      <c r="B297" s="20"/>
      <c r="C297" s="4"/>
      <c r="D297" s="33"/>
      <c r="E297" s="33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2.75" x14ac:dyDescent="0.2">
      <c r="A298" s="3"/>
      <c r="B298" s="20"/>
      <c r="C298" s="4"/>
      <c r="D298" s="33"/>
      <c r="E298" s="33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2.75" x14ac:dyDescent="0.2">
      <c r="A299" s="3"/>
      <c r="B299" s="20"/>
      <c r="C299" s="4"/>
      <c r="D299" s="33"/>
      <c r="E299" s="33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2.75" x14ac:dyDescent="0.2">
      <c r="A300" s="3"/>
      <c r="B300" s="20"/>
      <c r="C300" s="4"/>
      <c r="D300" s="33"/>
      <c r="E300" s="33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2.75" x14ac:dyDescent="0.2">
      <c r="A301" s="3"/>
      <c r="B301" s="20"/>
      <c r="C301" s="4"/>
      <c r="D301" s="33"/>
      <c r="E301" s="33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2.75" x14ac:dyDescent="0.2">
      <c r="A302" s="3"/>
      <c r="B302" s="20"/>
      <c r="C302" s="4"/>
      <c r="D302" s="33"/>
      <c r="E302" s="33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2.75" x14ac:dyDescent="0.2">
      <c r="A303" s="3"/>
      <c r="B303" s="20"/>
      <c r="C303" s="4"/>
      <c r="D303" s="33"/>
      <c r="E303" s="33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2.75" x14ac:dyDescent="0.2">
      <c r="A304" s="3"/>
      <c r="B304" s="20"/>
      <c r="C304" s="4"/>
      <c r="D304" s="33"/>
      <c r="E304" s="33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2.75" x14ac:dyDescent="0.2">
      <c r="A305" s="3"/>
      <c r="B305" s="20"/>
      <c r="C305" s="4"/>
      <c r="D305" s="33"/>
      <c r="E305" s="33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2.75" x14ac:dyDescent="0.2">
      <c r="A306" s="3"/>
      <c r="B306" s="20"/>
      <c r="C306" s="4"/>
      <c r="D306" s="33"/>
      <c r="E306" s="33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2.75" x14ac:dyDescent="0.2">
      <c r="A307" s="3"/>
      <c r="B307" s="20"/>
      <c r="C307" s="4"/>
      <c r="D307" s="33"/>
      <c r="E307" s="33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2.75" x14ac:dyDescent="0.2">
      <c r="A308" s="3"/>
      <c r="B308" s="20"/>
      <c r="C308" s="4"/>
      <c r="D308" s="33"/>
      <c r="E308" s="33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2.75" x14ac:dyDescent="0.2">
      <c r="A309" s="3"/>
      <c r="B309" s="20"/>
      <c r="C309" s="4"/>
      <c r="D309" s="33"/>
      <c r="E309" s="33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2.75" x14ac:dyDescent="0.2">
      <c r="A310" s="3"/>
      <c r="B310" s="20"/>
      <c r="C310" s="4"/>
      <c r="D310" s="33"/>
      <c r="E310" s="33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2.75" x14ac:dyDescent="0.2">
      <c r="A311" s="3"/>
      <c r="B311" s="20"/>
      <c r="C311" s="4"/>
      <c r="D311" s="33"/>
      <c r="E311" s="33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2.75" x14ac:dyDescent="0.2">
      <c r="A312" s="3"/>
      <c r="B312" s="20"/>
      <c r="C312" s="4"/>
      <c r="D312" s="33"/>
      <c r="E312" s="33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2.75" x14ac:dyDescent="0.2">
      <c r="A313" s="3"/>
      <c r="B313" s="20"/>
      <c r="C313" s="4"/>
      <c r="D313" s="33"/>
      <c r="E313" s="33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2.75" x14ac:dyDescent="0.2">
      <c r="A314" s="3"/>
      <c r="B314" s="20"/>
      <c r="C314" s="4"/>
      <c r="D314" s="33"/>
      <c r="E314" s="33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2.75" x14ac:dyDescent="0.2">
      <c r="A315" s="3"/>
      <c r="B315" s="20"/>
      <c r="C315" s="4"/>
      <c r="D315" s="33"/>
      <c r="E315" s="33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2.75" x14ac:dyDescent="0.2">
      <c r="A316" s="3"/>
      <c r="B316" s="20"/>
      <c r="C316" s="4"/>
      <c r="D316" s="33"/>
      <c r="E316" s="33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2.75" x14ac:dyDescent="0.2">
      <c r="A317" s="3"/>
      <c r="B317" s="20"/>
      <c r="C317" s="4"/>
      <c r="D317" s="33"/>
      <c r="E317" s="33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2.75" x14ac:dyDescent="0.2">
      <c r="A318" s="3"/>
      <c r="B318" s="20"/>
      <c r="C318" s="4"/>
      <c r="D318" s="33"/>
      <c r="E318" s="33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2.75" x14ac:dyDescent="0.2">
      <c r="A319" s="3"/>
      <c r="B319" s="20"/>
      <c r="C319" s="4"/>
      <c r="D319" s="33"/>
      <c r="E319" s="33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2.75" x14ac:dyDescent="0.2">
      <c r="A320" s="3"/>
      <c r="B320" s="20"/>
      <c r="C320" s="4"/>
      <c r="D320" s="33"/>
      <c r="E320" s="33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2.75" x14ac:dyDescent="0.2">
      <c r="A321" s="3"/>
      <c r="B321" s="20"/>
      <c r="C321" s="4"/>
      <c r="D321" s="33"/>
      <c r="E321" s="33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2.75" x14ac:dyDescent="0.2">
      <c r="A322" s="3"/>
      <c r="B322" s="20"/>
      <c r="C322" s="4"/>
      <c r="D322" s="33"/>
      <c r="E322" s="33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2.75" x14ac:dyDescent="0.2">
      <c r="A323" s="3"/>
      <c r="B323" s="20"/>
      <c r="C323" s="4"/>
      <c r="D323" s="33"/>
      <c r="E323" s="33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2.75" x14ac:dyDescent="0.2">
      <c r="A324" s="3"/>
      <c r="B324" s="20"/>
      <c r="C324" s="4"/>
      <c r="D324" s="33"/>
      <c r="E324" s="33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2.75" x14ac:dyDescent="0.2">
      <c r="A325" s="3"/>
      <c r="B325" s="20"/>
      <c r="C325" s="4"/>
      <c r="D325" s="33"/>
      <c r="E325" s="33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2.75" x14ac:dyDescent="0.2">
      <c r="A326" s="3"/>
      <c r="B326" s="20"/>
      <c r="C326" s="4"/>
      <c r="D326" s="33"/>
      <c r="E326" s="33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2.75" x14ac:dyDescent="0.2">
      <c r="A327" s="3"/>
      <c r="B327" s="20"/>
      <c r="C327" s="4"/>
      <c r="D327" s="33"/>
      <c r="E327" s="33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2.75" x14ac:dyDescent="0.2">
      <c r="A328" s="3"/>
      <c r="B328" s="20"/>
      <c r="C328" s="4"/>
      <c r="D328" s="33"/>
      <c r="E328" s="33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2.75" x14ac:dyDescent="0.2">
      <c r="A329" s="3"/>
      <c r="B329" s="20"/>
      <c r="C329" s="4"/>
      <c r="D329" s="33"/>
      <c r="E329" s="33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2.75" x14ac:dyDescent="0.2">
      <c r="A330" s="3"/>
      <c r="B330" s="20"/>
      <c r="C330" s="4"/>
      <c r="D330" s="33"/>
      <c r="E330" s="33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2.75" x14ac:dyDescent="0.2">
      <c r="A331" s="3"/>
      <c r="B331" s="20"/>
      <c r="C331" s="4"/>
      <c r="D331" s="33"/>
      <c r="E331" s="33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2.75" x14ac:dyDescent="0.2">
      <c r="A332" s="3"/>
      <c r="B332" s="20"/>
      <c r="C332" s="4"/>
      <c r="D332" s="33"/>
      <c r="E332" s="33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2.75" x14ac:dyDescent="0.2">
      <c r="A333" s="3"/>
      <c r="B333" s="20"/>
      <c r="C333" s="4"/>
      <c r="D333" s="33"/>
      <c r="E333" s="33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2.75" x14ac:dyDescent="0.2">
      <c r="A334" s="3"/>
      <c r="B334" s="20"/>
      <c r="C334" s="4"/>
      <c r="D334" s="33"/>
      <c r="E334" s="33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2.75" x14ac:dyDescent="0.2">
      <c r="A335" s="3"/>
      <c r="B335" s="20"/>
      <c r="C335" s="4"/>
      <c r="D335" s="33"/>
      <c r="E335" s="33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2.75" x14ac:dyDescent="0.2">
      <c r="A336" s="3"/>
      <c r="B336" s="20"/>
      <c r="C336" s="4"/>
      <c r="D336" s="33"/>
      <c r="E336" s="33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2.75" x14ac:dyDescent="0.2">
      <c r="A337" s="3"/>
      <c r="B337" s="20"/>
      <c r="C337" s="4"/>
      <c r="D337" s="33"/>
      <c r="E337" s="33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2.75" x14ac:dyDescent="0.2">
      <c r="A338" s="3"/>
      <c r="B338" s="20"/>
      <c r="C338" s="4"/>
      <c r="D338" s="33"/>
      <c r="E338" s="33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2.75" x14ac:dyDescent="0.2">
      <c r="A339" s="3"/>
      <c r="B339" s="20"/>
      <c r="C339" s="4"/>
      <c r="D339" s="33"/>
      <c r="E339" s="33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2.75" x14ac:dyDescent="0.2">
      <c r="A340" s="3"/>
      <c r="B340" s="20"/>
      <c r="C340" s="4"/>
      <c r="D340" s="33"/>
      <c r="E340" s="33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2.75" x14ac:dyDescent="0.2">
      <c r="A341" s="3"/>
      <c r="B341" s="20"/>
      <c r="C341" s="4"/>
      <c r="D341" s="33"/>
      <c r="E341" s="33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2.75" x14ac:dyDescent="0.2">
      <c r="A342" s="3"/>
      <c r="B342" s="20"/>
      <c r="C342" s="4"/>
      <c r="D342" s="33"/>
      <c r="E342" s="33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2.75" x14ac:dyDescent="0.2">
      <c r="A343" s="3"/>
      <c r="B343" s="20"/>
      <c r="C343" s="4"/>
      <c r="D343" s="33"/>
      <c r="E343" s="33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2.75" x14ac:dyDescent="0.2">
      <c r="A344" s="3"/>
      <c r="B344" s="20"/>
      <c r="C344" s="4"/>
      <c r="D344" s="33"/>
      <c r="E344" s="33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2.75" x14ac:dyDescent="0.2">
      <c r="A345" s="3"/>
      <c r="B345" s="20"/>
      <c r="C345" s="4"/>
      <c r="D345" s="33"/>
      <c r="E345" s="33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2.75" x14ac:dyDescent="0.2">
      <c r="A346" s="3"/>
      <c r="B346" s="20"/>
      <c r="C346" s="4"/>
      <c r="D346" s="33"/>
      <c r="E346" s="33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2.75" x14ac:dyDescent="0.2">
      <c r="A347" s="3"/>
      <c r="B347" s="20"/>
      <c r="C347" s="4"/>
      <c r="D347" s="33"/>
      <c r="E347" s="33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2.75" x14ac:dyDescent="0.2">
      <c r="A348" s="3"/>
      <c r="B348" s="20"/>
      <c r="C348" s="4"/>
      <c r="D348" s="33"/>
      <c r="E348" s="33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2.75" x14ac:dyDescent="0.2">
      <c r="A349" s="3"/>
      <c r="B349" s="20"/>
      <c r="C349" s="4"/>
      <c r="D349" s="33"/>
      <c r="E349" s="33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2.75" x14ac:dyDescent="0.2">
      <c r="A350" s="3"/>
      <c r="B350" s="20"/>
      <c r="C350" s="4"/>
      <c r="D350" s="33"/>
      <c r="E350" s="33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2.75" x14ac:dyDescent="0.2">
      <c r="A351" s="3"/>
      <c r="B351" s="20"/>
      <c r="C351" s="4"/>
      <c r="D351" s="33"/>
      <c r="E351" s="33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2.75" x14ac:dyDescent="0.2">
      <c r="A352" s="3"/>
      <c r="B352" s="20"/>
      <c r="C352" s="4"/>
      <c r="D352" s="33"/>
      <c r="E352" s="33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2.75" x14ac:dyDescent="0.2">
      <c r="A353" s="3"/>
      <c r="B353" s="20"/>
      <c r="C353" s="4"/>
      <c r="D353" s="33"/>
      <c r="E353" s="33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2.75" x14ac:dyDescent="0.2">
      <c r="A354" s="3"/>
      <c r="B354" s="20"/>
      <c r="C354" s="4"/>
      <c r="D354" s="33"/>
      <c r="E354" s="33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2.75" x14ac:dyDescent="0.2">
      <c r="A355" s="3"/>
      <c r="B355" s="20"/>
      <c r="C355" s="4"/>
      <c r="D355" s="33"/>
      <c r="E355" s="33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2.75" x14ac:dyDescent="0.2">
      <c r="A356" s="3"/>
      <c r="B356" s="20"/>
      <c r="C356" s="4"/>
      <c r="D356" s="33"/>
      <c r="E356" s="33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2.75" x14ac:dyDescent="0.2">
      <c r="A357" s="3"/>
      <c r="B357" s="20"/>
      <c r="C357" s="4"/>
      <c r="D357" s="33"/>
      <c r="E357" s="33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2.75" x14ac:dyDescent="0.2">
      <c r="A358" s="3"/>
      <c r="B358" s="20"/>
      <c r="C358" s="4"/>
      <c r="D358" s="33"/>
      <c r="E358" s="33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2.75" x14ac:dyDescent="0.2">
      <c r="A359" s="3"/>
      <c r="B359" s="20"/>
      <c r="C359" s="4"/>
      <c r="D359" s="33"/>
      <c r="E359" s="33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2.75" x14ac:dyDescent="0.2">
      <c r="A360" s="3"/>
      <c r="B360" s="20"/>
      <c r="C360" s="4"/>
      <c r="D360" s="33"/>
      <c r="E360" s="33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2.75" x14ac:dyDescent="0.2">
      <c r="A361" s="3"/>
      <c r="B361" s="20"/>
      <c r="C361" s="4"/>
      <c r="D361" s="33"/>
      <c r="E361" s="33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2.75" x14ac:dyDescent="0.2">
      <c r="A362" s="3"/>
      <c r="B362" s="20"/>
      <c r="C362" s="4"/>
      <c r="D362" s="33"/>
      <c r="E362" s="33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2.75" x14ac:dyDescent="0.2">
      <c r="A363" s="3"/>
      <c r="B363" s="20"/>
      <c r="C363" s="4"/>
      <c r="D363" s="33"/>
      <c r="E363" s="33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2.75" x14ac:dyDescent="0.2">
      <c r="A364" s="3"/>
      <c r="B364" s="20"/>
      <c r="C364" s="4"/>
      <c r="D364" s="33"/>
      <c r="E364" s="33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2.75" x14ac:dyDescent="0.2">
      <c r="A365" s="3"/>
      <c r="B365" s="20"/>
      <c r="C365" s="4"/>
      <c r="D365" s="33"/>
      <c r="E365" s="33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2.75" x14ac:dyDescent="0.2">
      <c r="A366" s="3"/>
      <c r="B366" s="20"/>
      <c r="C366" s="4"/>
      <c r="D366" s="33"/>
      <c r="E366" s="33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2.75" x14ac:dyDescent="0.2">
      <c r="A367" s="3"/>
      <c r="B367" s="20"/>
      <c r="C367" s="4"/>
      <c r="D367" s="33"/>
      <c r="E367" s="33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2.75" x14ac:dyDescent="0.2">
      <c r="A368" s="3"/>
      <c r="B368" s="20"/>
      <c r="C368" s="4"/>
      <c r="D368" s="33"/>
      <c r="E368" s="33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2.75" x14ac:dyDescent="0.2">
      <c r="A369" s="3"/>
      <c r="B369" s="20"/>
      <c r="C369" s="4"/>
      <c r="D369" s="33"/>
      <c r="E369" s="33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2.75" x14ac:dyDescent="0.2">
      <c r="A370" s="3"/>
      <c r="B370" s="20"/>
      <c r="C370" s="4"/>
      <c r="D370" s="33"/>
      <c r="E370" s="33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2.75" x14ac:dyDescent="0.2">
      <c r="A371" s="3"/>
      <c r="B371" s="20"/>
      <c r="C371" s="4"/>
      <c r="D371" s="33"/>
      <c r="E371" s="33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2.75" x14ac:dyDescent="0.2">
      <c r="A372" s="3"/>
      <c r="B372" s="20"/>
      <c r="C372" s="4"/>
      <c r="D372" s="33"/>
      <c r="E372" s="33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2.75" x14ac:dyDescent="0.2">
      <c r="A373" s="3"/>
      <c r="B373" s="20"/>
      <c r="C373" s="4"/>
      <c r="D373" s="33"/>
      <c r="E373" s="33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2.75" x14ac:dyDescent="0.2">
      <c r="A374" s="3"/>
      <c r="B374" s="20"/>
      <c r="C374" s="4"/>
      <c r="D374" s="33"/>
      <c r="E374" s="33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2.75" x14ac:dyDescent="0.2">
      <c r="A375" s="3"/>
      <c r="B375" s="20"/>
      <c r="C375" s="4"/>
      <c r="D375" s="33"/>
      <c r="E375" s="33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2.75" x14ac:dyDescent="0.2">
      <c r="A376" s="3"/>
      <c r="B376" s="20"/>
      <c r="C376" s="4"/>
      <c r="D376" s="33"/>
      <c r="E376" s="33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2.75" x14ac:dyDescent="0.2">
      <c r="A377" s="3"/>
      <c r="B377" s="20"/>
      <c r="C377" s="4"/>
      <c r="D377" s="33"/>
      <c r="E377" s="33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2.75" x14ac:dyDescent="0.2">
      <c r="A378" s="3"/>
      <c r="B378" s="20"/>
      <c r="C378" s="4"/>
      <c r="D378" s="33"/>
      <c r="E378" s="33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2.75" x14ac:dyDescent="0.2">
      <c r="A379" s="3"/>
      <c r="B379" s="20"/>
      <c r="C379" s="4"/>
      <c r="D379" s="33"/>
      <c r="E379" s="33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2.75" x14ac:dyDescent="0.2">
      <c r="A380" s="3"/>
      <c r="B380" s="20"/>
      <c r="C380" s="4"/>
      <c r="D380" s="33"/>
      <c r="E380" s="33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2.75" x14ac:dyDescent="0.2">
      <c r="A381" s="3"/>
      <c r="B381" s="20"/>
      <c r="C381" s="4"/>
      <c r="D381" s="33"/>
      <c r="E381" s="33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2.75" x14ac:dyDescent="0.2">
      <c r="A382" s="3"/>
      <c r="B382" s="20"/>
      <c r="C382" s="4"/>
      <c r="D382" s="33"/>
      <c r="E382" s="33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2.75" x14ac:dyDescent="0.2">
      <c r="A383" s="3"/>
      <c r="B383" s="20"/>
      <c r="C383" s="4"/>
      <c r="D383" s="33"/>
      <c r="E383" s="33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2.75" x14ac:dyDescent="0.2">
      <c r="A384" s="3"/>
      <c r="B384" s="20"/>
      <c r="C384" s="4"/>
      <c r="D384" s="33"/>
      <c r="E384" s="33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2.75" x14ac:dyDescent="0.2">
      <c r="A385" s="3"/>
      <c r="B385" s="20"/>
      <c r="C385" s="4"/>
      <c r="D385" s="33"/>
      <c r="E385" s="33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2.75" x14ac:dyDescent="0.2">
      <c r="A386" s="3"/>
      <c r="B386" s="20"/>
      <c r="C386" s="4"/>
      <c r="D386" s="33"/>
      <c r="E386" s="33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2.75" x14ac:dyDescent="0.2">
      <c r="A387" s="3"/>
      <c r="B387" s="20"/>
      <c r="C387" s="4"/>
      <c r="D387" s="33"/>
      <c r="E387" s="33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2.75" x14ac:dyDescent="0.2">
      <c r="A388" s="3"/>
      <c r="B388" s="20"/>
      <c r="C388" s="4"/>
      <c r="D388" s="33"/>
      <c r="E388" s="33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2.75" x14ac:dyDescent="0.2">
      <c r="A389" s="3"/>
      <c r="B389" s="20"/>
      <c r="C389" s="4"/>
      <c r="D389" s="33"/>
      <c r="E389" s="33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2.75" x14ac:dyDescent="0.2">
      <c r="A390" s="3"/>
      <c r="B390" s="20"/>
      <c r="C390" s="4"/>
      <c r="D390" s="33"/>
      <c r="E390" s="33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2.75" x14ac:dyDescent="0.2">
      <c r="A391" s="3"/>
      <c r="B391" s="20"/>
      <c r="C391" s="4"/>
      <c r="D391" s="33"/>
      <c r="E391" s="33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2.75" x14ac:dyDescent="0.2">
      <c r="A392" s="3"/>
      <c r="B392" s="20"/>
      <c r="C392" s="4"/>
      <c r="D392" s="33"/>
      <c r="E392" s="33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2.75" x14ac:dyDescent="0.2">
      <c r="A393" s="3"/>
      <c r="B393" s="20"/>
      <c r="C393" s="4"/>
      <c r="D393" s="33"/>
      <c r="E393" s="33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2.75" x14ac:dyDescent="0.2">
      <c r="A394" s="3"/>
      <c r="B394" s="20"/>
      <c r="C394" s="4"/>
      <c r="D394" s="33"/>
      <c r="E394" s="33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2.75" x14ac:dyDescent="0.2">
      <c r="A395" s="3"/>
      <c r="B395" s="20"/>
      <c r="C395" s="4"/>
      <c r="D395" s="33"/>
      <c r="E395" s="33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2.75" x14ac:dyDescent="0.2">
      <c r="A396" s="3"/>
      <c r="B396" s="20"/>
      <c r="C396" s="4"/>
      <c r="D396" s="33"/>
      <c r="E396" s="33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2.75" x14ac:dyDescent="0.2">
      <c r="A397" s="3"/>
      <c r="B397" s="20"/>
      <c r="C397" s="4"/>
      <c r="D397" s="33"/>
      <c r="E397" s="33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2.75" x14ac:dyDescent="0.2">
      <c r="A398" s="3"/>
      <c r="B398" s="20"/>
      <c r="C398" s="4"/>
      <c r="D398" s="33"/>
      <c r="E398" s="33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2.75" x14ac:dyDescent="0.2">
      <c r="A399" s="3"/>
      <c r="B399" s="20"/>
      <c r="C399" s="4"/>
      <c r="D399" s="33"/>
      <c r="E399" s="33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2.75" x14ac:dyDescent="0.2">
      <c r="A400" s="3"/>
      <c r="B400" s="20"/>
      <c r="C400" s="4"/>
      <c r="D400" s="33"/>
      <c r="E400" s="33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2.75" x14ac:dyDescent="0.2">
      <c r="A401" s="3"/>
      <c r="B401" s="20"/>
      <c r="C401" s="4"/>
      <c r="D401" s="33"/>
      <c r="E401" s="33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2.75" x14ac:dyDescent="0.2">
      <c r="A402" s="3"/>
      <c r="B402" s="20"/>
      <c r="C402" s="4"/>
      <c r="D402" s="33"/>
      <c r="E402" s="33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2.75" x14ac:dyDescent="0.2">
      <c r="A403" s="3"/>
      <c r="B403" s="20"/>
      <c r="C403" s="4"/>
      <c r="D403" s="33"/>
      <c r="E403" s="33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2.75" x14ac:dyDescent="0.2">
      <c r="A404" s="3"/>
      <c r="B404" s="20"/>
      <c r="C404" s="4"/>
      <c r="D404" s="33"/>
      <c r="E404" s="33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2.75" x14ac:dyDescent="0.2">
      <c r="A405" s="3"/>
      <c r="B405" s="20"/>
      <c r="C405" s="4"/>
      <c r="D405" s="33"/>
      <c r="E405" s="33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2.75" x14ac:dyDescent="0.2">
      <c r="A406" s="3"/>
      <c r="B406" s="20"/>
      <c r="C406" s="4"/>
      <c r="D406" s="33"/>
      <c r="E406" s="33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2.75" x14ac:dyDescent="0.2">
      <c r="A407" s="3"/>
      <c r="B407" s="20"/>
      <c r="C407" s="4"/>
      <c r="D407" s="33"/>
      <c r="E407" s="33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2.75" x14ac:dyDescent="0.2">
      <c r="A408" s="3"/>
      <c r="B408" s="20"/>
      <c r="C408" s="4"/>
      <c r="D408" s="33"/>
      <c r="E408" s="33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2.75" x14ac:dyDescent="0.2">
      <c r="A409" s="3"/>
      <c r="B409" s="20"/>
      <c r="C409" s="4"/>
      <c r="D409" s="33"/>
      <c r="E409" s="33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2.75" x14ac:dyDescent="0.2">
      <c r="A410" s="3"/>
      <c r="B410" s="20"/>
      <c r="C410" s="4"/>
      <c r="D410" s="33"/>
      <c r="E410" s="33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2.75" x14ac:dyDescent="0.2">
      <c r="A411" s="3"/>
      <c r="B411" s="20"/>
      <c r="C411" s="4"/>
      <c r="D411" s="33"/>
      <c r="E411" s="33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2.75" x14ac:dyDescent="0.2">
      <c r="A412" s="3"/>
      <c r="B412" s="20"/>
      <c r="C412" s="4"/>
      <c r="D412" s="33"/>
      <c r="E412" s="33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2.75" x14ac:dyDescent="0.2">
      <c r="A413" s="3"/>
      <c r="B413" s="20"/>
      <c r="C413" s="4"/>
      <c r="D413" s="33"/>
      <c r="E413" s="33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2.75" x14ac:dyDescent="0.2">
      <c r="A414" s="3"/>
      <c r="B414" s="20"/>
      <c r="C414" s="4"/>
      <c r="D414" s="33"/>
      <c r="E414" s="33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2.75" x14ac:dyDescent="0.2">
      <c r="A415" s="3"/>
      <c r="B415" s="20"/>
      <c r="C415" s="4"/>
      <c r="D415" s="33"/>
      <c r="E415" s="33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2.75" x14ac:dyDescent="0.2">
      <c r="A416" s="3"/>
      <c r="B416" s="20"/>
      <c r="C416" s="4"/>
      <c r="D416" s="33"/>
      <c r="E416" s="33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2.75" x14ac:dyDescent="0.2">
      <c r="A417" s="3"/>
      <c r="B417" s="20"/>
      <c r="C417" s="4"/>
      <c r="D417" s="33"/>
      <c r="E417" s="33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2.75" x14ac:dyDescent="0.2">
      <c r="A418" s="3"/>
      <c r="B418" s="20"/>
      <c r="C418" s="4"/>
      <c r="D418" s="33"/>
      <c r="E418" s="33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2.75" x14ac:dyDescent="0.2">
      <c r="A419" s="3"/>
      <c r="B419" s="20"/>
      <c r="C419" s="4"/>
      <c r="D419" s="33"/>
      <c r="E419" s="33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2.75" x14ac:dyDescent="0.2">
      <c r="A420" s="3"/>
      <c r="B420" s="20"/>
      <c r="C420" s="4"/>
      <c r="D420" s="33"/>
      <c r="E420" s="33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2.75" x14ac:dyDescent="0.2">
      <c r="A421" s="3"/>
      <c r="B421" s="20"/>
      <c r="C421" s="4"/>
      <c r="D421" s="33"/>
      <c r="E421" s="33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2.75" x14ac:dyDescent="0.2">
      <c r="A422" s="3"/>
      <c r="B422" s="20"/>
      <c r="C422" s="4"/>
      <c r="D422" s="33"/>
      <c r="E422" s="33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2.75" x14ac:dyDescent="0.2">
      <c r="A423" s="3"/>
      <c r="B423" s="20"/>
      <c r="C423" s="4"/>
      <c r="D423" s="33"/>
      <c r="E423" s="33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2.75" x14ac:dyDescent="0.2">
      <c r="A424" s="3"/>
      <c r="B424" s="20"/>
      <c r="C424" s="4"/>
      <c r="D424" s="33"/>
      <c r="E424" s="33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2.75" x14ac:dyDescent="0.2">
      <c r="A425" s="3"/>
      <c r="B425" s="20"/>
      <c r="C425" s="4"/>
      <c r="D425" s="33"/>
      <c r="E425" s="33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2.75" x14ac:dyDescent="0.2">
      <c r="A426" s="3"/>
      <c r="B426" s="20"/>
      <c r="C426" s="4"/>
      <c r="D426" s="33"/>
      <c r="E426" s="33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2.75" x14ac:dyDescent="0.2">
      <c r="A427" s="3"/>
      <c r="B427" s="20"/>
      <c r="C427" s="4"/>
      <c r="D427" s="33"/>
      <c r="E427" s="33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2.75" x14ac:dyDescent="0.2">
      <c r="A428" s="3"/>
      <c r="B428" s="20"/>
      <c r="C428" s="4"/>
      <c r="D428" s="33"/>
      <c r="E428" s="33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2.75" x14ac:dyDescent="0.2">
      <c r="A429" s="3"/>
      <c r="B429" s="20"/>
      <c r="C429" s="4"/>
      <c r="D429" s="33"/>
      <c r="E429" s="33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2.75" x14ac:dyDescent="0.2">
      <c r="A430" s="3"/>
      <c r="B430" s="20"/>
      <c r="C430" s="4"/>
      <c r="D430" s="33"/>
      <c r="E430" s="33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2.75" x14ac:dyDescent="0.2">
      <c r="A431" s="3"/>
      <c r="B431" s="20"/>
      <c r="C431" s="4"/>
      <c r="D431" s="33"/>
      <c r="E431" s="33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2.75" x14ac:dyDescent="0.2">
      <c r="A432" s="3"/>
      <c r="B432" s="20"/>
      <c r="C432" s="4"/>
      <c r="D432" s="33"/>
      <c r="E432" s="33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2.75" x14ac:dyDescent="0.2">
      <c r="A433" s="3"/>
      <c r="B433" s="20"/>
      <c r="C433" s="4"/>
      <c r="D433" s="33"/>
      <c r="E433" s="33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2.75" x14ac:dyDescent="0.2">
      <c r="A434" s="3"/>
      <c r="B434" s="20"/>
      <c r="C434" s="4"/>
      <c r="D434" s="33"/>
      <c r="E434" s="33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2.75" x14ac:dyDescent="0.2">
      <c r="A435" s="3"/>
      <c r="B435" s="20"/>
      <c r="C435" s="4"/>
      <c r="D435" s="33"/>
      <c r="E435" s="33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2.75" x14ac:dyDescent="0.2">
      <c r="A436" s="3"/>
      <c r="B436" s="20"/>
      <c r="C436" s="4"/>
      <c r="D436" s="33"/>
      <c r="E436" s="33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2.75" x14ac:dyDescent="0.2">
      <c r="A437" s="3"/>
      <c r="B437" s="20"/>
      <c r="C437" s="4"/>
      <c r="D437" s="33"/>
      <c r="E437" s="33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2.75" x14ac:dyDescent="0.2">
      <c r="A438" s="3"/>
      <c r="B438" s="20"/>
      <c r="C438" s="4"/>
      <c r="D438" s="33"/>
      <c r="E438" s="33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2.75" x14ac:dyDescent="0.2">
      <c r="A439" s="3"/>
      <c r="B439" s="20"/>
      <c r="C439" s="4"/>
      <c r="D439" s="33"/>
      <c r="E439" s="33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2.75" x14ac:dyDescent="0.2">
      <c r="A440" s="3"/>
      <c r="B440" s="20"/>
      <c r="C440" s="4"/>
      <c r="D440" s="33"/>
      <c r="E440" s="33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2.75" x14ac:dyDescent="0.2">
      <c r="A441" s="3"/>
      <c r="B441" s="20"/>
      <c r="C441" s="4"/>
      <c r="D441" s="33"/>
      <c r="E441" s="33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2.75" x14ac:dyDescent="0.2">
      <c r="A442" s="3"/>
      <c r="B442" s="20"/>
      <c r="C442" s="4"/>
      <c r="D442" s="33"/>
      <c r="E442" s="33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2.75" x14ac:dyDescent="0.2">
      <c r="A443" s="3"/>
      <c r="B443" s="20"/>
      <c r="C443" s="4"/>
      <c r="D443" s="33"/>
      <c r="E443" s="33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2.75" x14ac:dyDescent="0.2">
      <c r="A444" s="3"/>
      <c r="B444" s="20"/>
      <c r="C444" s="4"/>
      <c r="D444" s="33"/>
      <c r="E444" s="33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2.75" x14ac:dyDescent="0.2">
      <c r="A445" s="3"/>
      <c r="B445" s="20"/>
      <c r="C445" s="4"/>
      <c r="D445" s="33"/>
      <c r="E445" s="33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2.75" x14ac:dyDescent="0.2">
      <c r="A446" s="3"/>
      <c r="B446" s="20"/>
      <c r="C446" s="4"/>
      <c r="D446" s="33"/>
      <c r="E446" s="33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2.75" x14ac:dyDescent="0.2">
      <c r="A447" s="3"/>
      <c r="B447" s="20"/>
      <c r="C447" s="4"/>
      <c r="D447" s="33"/>
      <c r="E447" s="33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2.75" x14ac:dyDescent="0.2">
      <c r="A448" s="3"/>
      <c r="B448" s="20"/>
      <c r="C448" s="4"/>
      <c r="D448" s="33"/>
      <c r="E448" s="33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2.75" x14ac:dyDescent="0.2">
      <c r="A449" s="3"/>
      <c r="B449" s="20"/>
      <c r="C449" s="4"/>
      <c r="D449" s="33"/>
      <c r="E449" s="33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2.75" x14ac:dyDescent="0.2">
      <c r="A450" s="3"/>
      <c r="B450" s="20"/>
      <c r="C450" s="4"/>
      <c r="D450" s="33"/>
      <c r="E450" s="33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2.75" x14ac:dyDescent="0.2">
      <c r="A451" s="3"/>
      <c r="B451" s="20"/>
      <c r="C451" s="4"/>
      <c r="D451" s="33"/>
      <c r="E451" s="33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2.75" x14ac:dyDescent="0.2">
      <c r="A452" s="3"/>
      <c r="B452" s="20"/>
      <c r="C452" s="4"/>
      <c r="D452" s="33"/>
      <c r="E452" s="33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2.75" x14ac:dyDescent="0.2">
      <c r="A453" s="3"/>
      <c r="B453" s="20"/>
      <c r="C453" s="4"/>
      <c r="D453" s="33"/>
      <c r="E453" s="33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2.75" x14ac:dyDescent="0.2">
      <c r="A454" s="3"/>
      <c r="B454" s="20"/>
      <c r="C454" s="4"/>
      <c r="D454" s="33"/>
      <c r="E454" s="33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2.75" x14ac:dyDescent="0.2">
      <c r="A455" s="3"/>
      <c r="B455" s="20"/>
      <c r="C455" s="4"/>
      <c r="D455" s="33"/>
      <c r="E455" s="33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2.75" x14ac:dyDescent="0.2">
      <c r="A456" s="3"/>
      <c r="B456" s="20"/>
      <c r="C456" s="4"/>
      <c r="D456" s="33"/>
      <c r="E456" s="33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2.75" x14ac:dyDescent="0.2">
      <c r="A457" s="3"/>
      <c r="B457" s="20"/>
      <c r="C457" s="4"/>
      <c r="D457" s="33"/>
      <c r="E457" s="33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2.75" x14ac:dyDescent="0.2">
      <c r="A458" s="3"/>
      <c r="B458" s="20"/>
      <c r="C458" s="4"/>
      <c r="D458" s="33"/>
      <c r="E458" s="33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2.75" x14ac:dyDescent="0.2">
      <c r="A459" s="3"/>
      <c r="B459" s="20"/>
      <c r="C459" s="4"/>
      <c r="D459" s="33"/>
      <c r="E459" s="33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2.75" x14ac:dyDescent="0.2">
      <c r="A460" s="3"/>
      <c r="B460" s="20"/>
      <c r="C460" s="4"/>
      <c r="D460" s="33"/>
      <c r="E460" s="33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2.75" x14ac:dyDescent="0.2">
      <c r="A461" s="3"/>
      <c r="B461" s="20"/>
      <c r="C461" s="4"/>
      <c r="D461" s="33"/>
      <c r="E461" s="33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2.75" x14ac:dyDescent="0.2">
      <c r="A462" s="3"/>
      <c r="B462" s="20"/>
      <c r="C462" s="4"/>
      <c r="D462" s="33"/>
      <c r="E462" s="33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2.75" x14ac:dyDescent="0.2">
      <c r="A463" s="3"/>
      <c r="B463" s="20"/>
      <c r="C463" s="4"/>
      <c r="D463" s="33"/>
      <c r="E463" s="33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2.75" x14ac:dyDescent="0.2">
      <c r="A464" s="3"/>
      <c r="B464" s="20"/>
      <c r="C464" s="4"/>
      <c r="D464" s="33"/>
      <c r="E464" s="33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2.75" x14ac:dyDescent="0.2">
      <c r="A465" s="3"/>
      <c r="B465" s="20"/>
      <c r="C465" s="4"/>
      <c r="D465" s="33"/>
      <c r="E465" s="33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2.75" x14ac:dyDescent="0.2">
      <c r="A466" s="3"/>
      <c r="B466" s="20"/>
      <c r="C466" s="4"/>
      <c r="D466" s="33"/>
      <c r="E466" s="33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2.75" x14ac:dyDescent="0.2">
      <c r="A467" s="3"/>
      <c r="B467" s="20"/>
      <c r="C467" s="4"/>
      <c r="D467" s="33"/>
      <c r="E467" s="33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2.75" x14ac:dyDescent="0.2">
      <c r="A468" s="3"/>
      <c r="B468" s="20"/>
      <c r="C468" s="4"/>
      <c r="D468" s="33"/>
      <c r="E468" s="33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2.75" x14ac:dyDescent="0.2">
      <c r="A469" s="3"/>
      <c r="B469" s="20"/>
      <c r="C469" s="4"/>
      <c r="D469" s="33"/>
      <c r="E469" s="33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2.75" x14ac:dyDescent="0.2">
      <c r="A470" s="3"/>
      <c r="B470" s="20"/>
      <c r="C470" s="4"/>
      <c r="D470" s="33"/>
      <c r="E470" s="33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2.75" x14ac:dyDescent="0.2">
      <c r="A471" s="3"/>
      <c r="B471" s="20"/>
      <c r="C471" s="4"/>
      <c r="D471" s="33"/>
      <c r="E471" s="33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2.75" x14ac:dyDescent="0.2">
      <c r="A472" s="3"/>
      <c r="B472" s="20"/>
      <c r="C472" s="4"/>
      <c r="D472" s="33"/>
      <c r="E472" s="33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2.75" x14ac:dyDescent="0.2">
      <c r="A473" s="3"/>
      <c r="B473" s="20"/>
      <c r="C473" s="4"/>
      <c r="D473" s="33"/>
      <c r="E473" s="33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2.75" x14ac:dyDescent="0.2">
      <c r="A474" s="3"/>
      <c r="B474" s="20"/>
      <c r="C474" s="4"/>
      <c r="D474" s="33"/>
      <c r="E474" s="33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2.75" x14ac:dyDescent="0.2">
      <c r="A475" s="3"/>
      <c r="B475" s="20"/>
      <c r="C475" s="4"/>
      <c r="D475" s="33"/>
      <c r="E475" s="33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2.75" x14ac:dyDescent="0.2">
      <c r="A476" s="3"/>
      <c r="B476" s="20"/>
      <c r="C476" s="4"/>
      <c r="D476" s="33"/>
      <c r="E476" s="33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2.75" x14ac:dyDescent="0.2">
      <c r="A477" s="3"/>
      <c r="B477" s="20"/>
      <c r="C477" s="4"/>
      <c r="D477" s="33"/>
      <c r="E477" s="33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2.75" x14ac:dyDescent="0.2">
      <c r="A478" s="3"/>
      <c r="B478" s="20"/>
      <c r="C478" s="4"/>
      <c r="D478" s="33"/>
      <c r="E478" s="33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2.75" x14ac:dyDescent="0.2">
      <c r="A479" s="3"/>
      <c r="B479" s="20"/>
      <c r="C479" s="4"/>
      <c r="D479" s="33"/>
      <c r="E479" s="33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2.75" x14ac:dyDescent="0.2">
      <c r="A480" s="3"/>
      <c r="B480" s="20"/>
      <c r="C480" s="4"/>
      <c r="D480" s="33"/>
      <c r="E480" s="33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2.75" x14ac:dyDescent="0.2">
      <c r="A481" s="3"/>
      <c r="B481" s="20"/>
      <c r="C481" s="4"/>
      <c r="D481" s="33"/>
      <c r="E481" s="33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2.75" x14ac:dyDescent="0.2">
      <c r="A482" s="3"/>
      <c r="B482" s="20"/>
      <c r="C482" s="4"/>
      <c r="D482" s="33"/>
      <c r="E482" s="33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2.75" x14ac:dyDescent="0.2">
      <c r="A483" s="3"/>
      <c r="B483" s="20"/>
      <c r="C483" s="4"/>
      <c r="D483" s="33"/>
      <c r="E483" s="33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2.75" x14ac:dyDescent="0.2">
      <c r="A484" s="3"/>
      <c r="B484" s="20"/>
      <c r="C484" s="4"/>
      <c r="D484" s="33"/>
      <c r="E484" s="33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2.75" x14ac:dyDescent="0.2">
      <c r="A485" s="3"/>
      <c r="B485" s="20"/>
      <c r="C485" s="4"/>
      <c r="D485" s="33"/>
      <c r="E485" s="33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2.75" x14ac:dyDescent="0.2">
      <c r="A486" s="3"/>
      <c r="B486" s="20"/>
      <c r="C486" s="4"/>
      <c r="D486" s="33"/>
      <c r="E486" s="33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2.75" x14ac:dyDescent="0.2">
      <c r="A487" s="3"/>
      <c r="B487" s="20"/>
      <c r="C487" s="4"/>
      <c r="D487" s="33"/>
      <c r="E487" s="33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2.75" x14ac:dyDescent="0.2">
      <c r="A488" s="3"/>
      <c r="B488" s="20"/>
      <c r="C488" s="4"/>
      <c r="D488" s="33"/>
      <c r="E488" s="33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2.75" x14ac:dyDescent="0.2">
      <c r="A489" s="3"/>
      <c r="B489" s="20"/>
      <c r="C489" s="4"/>
      <c r="D489" s="33"/>
      <c r="E489" s="33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2.75" x14ac:dyDescent="0.2">
      <c r="A490" s="3"/>
      <c r="B490" s="20"/>
      <c r="C490" s="4"/>
      <c r="D490" s="33"/>
      <c r="E490" s="33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2.75" x14ac:dyDescent="0.2">
      <c r="A491" s="3"/>
      <c r="B491" s="20"/>
      <c r="C491" s="4"/>
      <c r="D491" s="33"/>
      <c r="E491" s="33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2.75" x14ac:dyDescent="0.2">
      <c r="A492" s="3"/>
      <c r="B492" s="20"/>
      <c r="C492" s="4"/>
      <c r="D492" s="33"/>
      <c r="E492" s="33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2.75" x14ac:dyDescent="0.2">
      <c r="A493" s="3"/>
      <c r="B493" s="20"/>
      <c r="C493" s="4"/>
      <c r="D493" s="33"/>
      <c r="E493" s="33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2.75" x14ac:dyDescent="0.2">
      <c r="A494" s="3"/>
      <c r="B494" s="20"/>
      <c r="C494" s="4"/>
      <c r="D494" s="33"/>
      <c r="E494" s="33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2.75" x14ac:dyDescent="0.2">
      <c r="A495" s="3"/>
      <c r="B495" s="20"/>
      <c r="C495" s="4"/>
      <c r="D495" s="33"/>
      <c r="E495" s="33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2.75" x14ac:dyDescent="0.2">
      <c r="A496" s="3"/>
      <c r="B496" s="20"/>
      <c r="C496" s="4"/>
      <c r="D496" s="33"/>
      <c r="E496" s="33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2.75" x14ac:dyDescent="0.2">
      <c r="A497" s="3"/>
      <c r="B497" s="20"/>
      <c r="C497" s="4"/>
      <c r="D497" s="33"/>
      <c r="E497" s="33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2.75" x14ac:dyDescent="0.2">
      <c r="A498" s="3"/>
      <c r="B498" s="20"/>
      <c r="C498" s="4"/>
      <c r="D498" s="33"/>
      <c r="E498" s="33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2.75" x14ac:dyDescent="0.2">
      <c r="A499" s="3"/>
      <c r="B499" s="20"/>
      <c r="C499" s="4"/>
      <c r="D499" s="33"/>
      <c r="E499" s="33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2.75" x14ac:dyDescent="0.2">
      <c r="A500" s="3"/>
      <c r="B500" s="20"/>
      <c r="C500" s="4"/>
      <c r="D500" s="33"/>
      <c r="E500" s="33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2.75" x14ac:dyDescent="0.2">
      <c r="A501" s="3"/>
      <c r="B501" s="20"/>
      <c r="C501" s="4"/>
      <c r="D501" s="33"/>
      <c r="E501" s="33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2.75" x14ac:dyDescent="0.2">
      <c r="A502" s="3"/>
      <c r="B502" s="20"/>
      <c r="C502" s="4"/>
      <c r="D502" s="33"/>
      <c r="E502" s="33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2.75" x14ac:dyDescent="0.2">
      <c r="A503" s="3"/>
      <c r="B503" s="20"/>
      <c r="C503" s="4"/>
      <c r="D503" s="33"/>
      <c r="E503" s="33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2.75" x14ac:dyDescent="0.2">
      <c r="A504" s="3"/>
      <c r="B504" s="20"/>
      <c r="C504" s="4"/>
      <c r="D504" s="33"/>
      <c r="E504" s="33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2.75" x14ac:dyDescent="0.2">
      <c r="A505" s="3"/>
      <c r="B505" s="20"/>
      <c r="C505" s="4"/>
      <c r="D505" s="33"/>
      <c r="E505" s="33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2.75" x14ac:dyDescent="0.2">
      <c r="A506" s="3"/>
      <c r="B506" s="20"/>
      <c r="C506" s="4"/>
      <c r="D506" s="33"/>
      <c r="E506" s="33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2.75" x14ac:dyDescent="0.2">
      <c r="A507" s="3"/>
      <c r="B507" s="20"/>
      <c r="C507" s="4"/>
      <c r="D507" s="33"/>
      <c r="E507" s="33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2.75" x14ac:dyDescent="0.2">
      <c r="A508" s="3"/>
      <c r="B508" s="20"/>
      <c r="C508" s="4"/>
      <c r="D508" s="33"/>
      <c r="E508" s="33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2.75" x14ac:dyDescent="0.2">
      <c r="A509" s="3"/>
      <c r="B509" s="20"/>
      <c r="C509" s="4"/>
      <c r="D509" s="33"/>
      <c r="E509" s="33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2.75" x14ac:dyDescent="0.2">
      <c r="A510" s="3"/>
      <c r="B510" s="20"/>
      <c r="C510" s="4"/>
      <c r="D510" s="33"/>
      <c r="E510" s="33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2.75" x14ac:dyDescent="0.2">
      <c r="A511" s="3"/>
      <c r="B511" s="20"/>
      <c r="C511" s="4"/>
      <c r="D511" s="33"/>
      <c r="E511" s="33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x14ac:dyDescent="0.2">
      <c r="A512" s="3"/>
      <c r="B512" s="20"/>
      <c r="C512" s="4"/>
      <c r="D512" s="33"/>
      <c r="E512" s="33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x14ac:dyDescent="0.2">
      <c r="A513" s="3"/>
      <c r="B513" s="20"/>
      <c r="C513" s="4"/>
      <c r="D513" s="33"/>
      <c r="E513" s="33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x14ac:dyDescent="0.2">
      <c r="A514" s="3"/>
      <c r="B514" s="20"/>
      <c r="C514" s="4"/>
      <c r="D514" s="33"/>
      <c r="E514" s="33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x14ac:dyDescent="0.2">
      <c r="A515" s="3"/>
      <c r="B515" s="20"/>
      <c r="C515" s="4"/>
      <c r="D515" s="33"/>
      <c r="E515" s="33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x14ac:dyDescent="0.2">
      <c r="A516" s="3"/>
      <c r="B516" s="20"/>
      <c r="C516" s="4"/>
      <c r="D516" s="33"/>
      <c r="E516" s="33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x14ac:dyDescent="0.2">
      <c r="A517" s="3"/>
      <c r="B517" s="20"/>
      <c r="C517" s="4"/>
      <c r="D517" s="33"/>
      <c r="E517" s="33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x14ac:dyDescent="0.2">
      <c r="A518" s="3"/>
      <c r="B518" s="20"/>
      <c r="C518" s="4"/>
      <c r="D518" s="33"/>
      <c r="E518" s="33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x14ac:dyDescent="0.2">
      <c r="A519" s="3"/>
      <c r="B519" s="20"/>
      <c r="C519" s="4"/>
      <c r="D519" s="33"/>
      <c r="E519" s="33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x14ac:dyDescent="0.2">
      <c r="A520" s="3"/>
      <c r="B520" s="20"/>
      <c r="C520" s="4"/>
      <c r="D520" s="33"/>
      <c r="E520" s="33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x14ac:dyDescent="0.2">
      <c r="A521" s="3"/>
      <c r="B521" s="20"/>
      <c r="C521" s="4"/>
      <c r="D521" s="33"/>
      <c r="E521" s="33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x14ac:dyDescent="0.2">
      <c r="A522" s="3"/>
      <c r="B522" s="20"/>
      <c r="C522" s="4"/>
      <c r="D522" s="33"/>
      <c r="E522" s="33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x14ac:dyDescent="0.2">
      <c r="A523" s="3"/>
      <c r="B523" s="20"/>
      <c r="C523" s="4"/>
      <c r="D523" s="33"/>
      <c r="E523" s="33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x14ac:dyDescent="0.2">
      <c r="A524" s="3"/>
      <c r="B524" s="20"/>
      <c r="C524" s="4"/>
      <c r="D524" s="33"/>
      <c r="E524" s="33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x14ac:dyDescent="0.2">
      <c r="A525" s="3"/>
      <c r="B525" s="20"/>
      <c r="C525" s="4"/>
      <c r="D525" s="33"/>
      <c r="E525" s="33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x14ac:dyDescent="0.2">
      <c r="A526" s="3"/>
      <c r="B526" s="20"/>
      <c r="C526" s="4"/>
      <c r="D526" s="33"/>
      <c r="E526" s="33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x14ac:dyDescent="0.2">
      <c r="A527" s="3"/>
      <c r="B527" s="20"/>
      <c r="C527" s="4"/>
      <c r="D527" s="33"/>
      <c r="E527" s="33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x14ac:dyDescent="0.2">
      <c r="A528" s="3"/>
      <c r="B528" s="20"/>
      <c r="C528" s="4"/>
      <c r="D528" s="33"/>
      <c r="E528" s="33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x14ac:dyDescent="0.2">
      <c r="A529" s="3"/>
      <c r="B529" s="20"/>
      <c r="C529" s="4"/>
      <c r="D529" s="33"/>
      <c r="E529" s="33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x14ac:dyDescent="0.2">
      <c r="A530" s="3"/>
      <c r="B530" s="20"/>
      <c r="C530" s="4"/>
      <c r="D530" s="33"/>
      <c r="E530" s="33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x14ac:dyDescent="0.2">
      <c r="A531" s="3"/>
      <c r="B531" s="20"/>
      <c r="C531" s="4"/>
      <c r="D531" s="33"/>
      <c r="E531" s="33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x14ac:dyDescent="0.2">
      <c r="A532" s="3"/>
      <c r="B532" s="20"/>
      <c r="C532" s="4"/>
      <c r="D532" s="33"/>
      <c r="E532" s="33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x14ac:dyDescent="0.2">
      <c r="A533" s="3"/>
      <c r="B533" s="20"/>
      <c r="C533" s="4"/>
      <c r="D533" s="33"/>
      <c r="E533" s="33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x14ac:dyDescent="0.2">
      <c r="A534" s="3"/>
      <c r="B534" s="20"/>
      <c r="C534" s="4"/>
      <c r="D534" s="33"/>
      <c r="E534" s="33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x14ac:dyDescent="0.2">
      <c r="A535" s="3"/>
      <c r="B535" s="20"/>
      <c r="C535" s="4"/>
      <c r="D535" s="33"/>
      <c r="E535" s="33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x14ac:dyDescent="0.2">
      <c r="A536" s="3"/>
      <c r="B536" s="20"/>
      <c r="C536" s="4"/>
      <c r="D536" s="33"/>
      <c r="E536" s="33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x14ac:dyDescent="0.2">
      <c r="A537" s="3"/>
      <c r="B537" s="20"/>
      <c r="C537" s="4"/>
      <c r="D537" s="33"/>
      <c r="E537" s="33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2.75" x14ac:dyDescent="0.2">
      <c r="A538" s="3"/>
      <c r="B538" s="20"/>
      <c r="C538" s="4"/>
      <c r="D538" s="33"/>
      <c r="E538" s="33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2.75" x14ac:dyDescent="0.2">
      <c r="A539" s="3"/>
      <c r="B539" s="20"/>
      <c r="C539" s="4"/>
      <c r="D539" s="33"/>
      <c r="E539" s="33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2.75" x14ac:dyDescent="0.2">
      <c r="A540" s="3"/>
      <c r="B540" s="20"/>
      <c r="C540" s="4"/>
      <c r="D540" s="33"/>
      <c r="E540" s="33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2.75" x14ac:dyDescent="0.2">
      <c r="A541" s="3"/>
      <c r="B541" s="20"/>
      <c r="C541" s="4"/>
      <c r="D541" s="33"/>
      <c r="E541" s="33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2.75" x14ac:dyDescent="0.2">
      <c r="A542" s="3"/>
      <c r="B542" s="20"/>
      <c r="C542" s="4"/>
      <c r="D542" s="33"/>
      <c r="E542" s="33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2.75" x14ac:dyDescent="0.2">
      <c r="A543" s="3"/>
      <c r="B543" s="20"/>
      <c r="C543" s="4"/>
      <c r="D543" s="33"/>
      <c r="E543" s="33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2.75" x14ac:dyDescent="0.2">
      <c r="A544" s="3"/>
      <c r="B544" s="20"/>
      <c r="C544" s="4"/>
      <c r="D544" s="33"/>
      <c r="E544" s="33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2.75" x14ac:dyDescent="0.2">
      <c r="A545" s="3"/>
      <c r="B545" s="20"/>
      <c r="C545" s="4"/>
      <c r="D545" s="33"/>
      <c r="E545" s="33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2.75" x14ac:dyDescent="0.2">
      <c r="A546" s="3"/>
      <c r="B546" s="20"/>
      <c r="C546" s="4"/>
      <c r="D546" s="33"/>
      <c r="E546" s="33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2.75" x14ac:dyDescent="0.2">
      <c r="A547" s="3"/>
      <c r="B547" s="20"/>
      <c r="C547" s="4"/>
      <c r="D547" s="33"/>
      <c r="E547" s="33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2.75" x14ac:dyDescent="0.2">
      <c r="A548" s="3"/>
      <c r="B548" s="20"/>
      <c r="C548" s="4"/>
      <c r="D548" s="33"/>
      <c r="E548" s="33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2.75" x14ac:dyDescent="0.2">
      <c r="A549" s="3"/>
      <c r="B549" s="20"/>
      <c r="C549" s="4"/>
      <c r="D549" s="33"/>
      <c r="E549" s="33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2.75" x14ac:dyDescent="0.2">
      <c r="A550" s="3"/>
      <c r="B550" s="20"/>
      <c r="C550" s="4"/>
      <c r="D550" s="33"/>
      <c r="E550" s="33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2.75" x14ac:dyDescent="0.2">
      <c r="A551" s="3"/>
      <c r="B551" s="20"/>
      <c r="C551" s="4"/>
      <c r="D551" s="33"/>
      <c r="E551" s="33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2.75" x14ac:dyDescent="0.2">
      <c r="A552" s="3"/>
      <c r="B552" s="20"/>
      <c r="C552" s="4"/>
      <c r="D552" s="33"/>
      <c r="E552" s="33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2.75" x14ac:dyDescent="0.2">
      <c r="A553" s="3"/>
      <c r="B553" s="20"/>
      <c r="C553" s="4"/>
      <c r="D553" s="33"/>
      <c r="E553" s="33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2.75" x14ac:dyDescent="0.2">
      <c r="A554" s="3"/>
      <c r="B554" s="20"/>
      <c r="C554" s="4"/>
      <c r="D554" s="33"/>
      <c r="E554" s="33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2.75" x14ac:dyDescent="0.2">
      <c r="A555" s="3"/>
      <c r="B555" s="20"/>
      <c r="C555" s="4"/>
      <c r="D555" s="33"/>
      <c r="E555" s="33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2.75" x14ac:dyDescent="0.2">
      <c r="A556" s="3"/>
      <c r="B556" s="20"/>
      <c r="C556" s="4"/>
      <c r="D556" s="33"/>
      <c r="E556" s="33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2.75" x14ac:dyDescent="0.2">
      <c r="A557" s="3"/>
      <c r="B557" s="20"/>
      <c r="C557" s="4"/>
      <c r="D557" s="33"/>
      <c r="E557" s="33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2.75" x14ac:dyDescent="0.2">
      <c r="A558" s="3"/>
      <c r="B558" s="20"/>
      <c r="C558" s="4"/>
      <c r="D558" s="33"/>
      <c r="E558" s="33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2.75" x14ac:dyDescent="0.2">
      <c r="A559" s="3"/>
      <c r="B559" s="20"/>
      <c r="C559" s="4"/>
      <c r="D559" s="33"/>
      <c r="E559" s="33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2.75" x14ac:dyDescent="0.2">
      <c r="A560" s="3"/>
      <c r="B560" s="20"/>
      <c r="C560" s="4"/>
      <c r="D560" s="33"/>
      <c r="E560" s="33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2.75" x14ac:dyDescent="0.2">
      <c r="A561" s="3"/>
      <c r="B561" s="20"/>
      <c r="C561" s="4"/>
      <c r="D561" s="33"/>
      <c r="E561" s="33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2.75" x14ac:dyDescent="0.2">
      <c r="A562" s="3"/>
      <c r="B562" s="20"/>
      <c r="C562" s="4"/>
      <c r="D562" s="33"/>
      <c r="E562" s="33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2.75" x14ac:dyDescent="0.2">
      <c r="A563" s="3"/>
      <c r="B563" s="20"/>
      <c r="C563" s="4"/>
      <c r="D563" s="33"/>
      <c r="E563" s="33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2.75" x14ac:dyDescent="0.2">
      <c r="A564" s="3"/>
      <c r="B564" s="20"/>
      <c r="C564" s="4"/>
      <c r="D564" s="33"/>
      <c r="E564" s="33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2.75" x14ac:dyDescent="0.2">
      <c r="A565" s="3"/>
      <c r="B565" s="20"/>
      <c r="C565" s="4"/>
      <c r="D565" s="33"/>
      <c r="E565" s="33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2.75" x14ac:dyDescent="0.2">
      <c r="A566" s="3"/>
      <c r="B566" s="20"/>
      <c r="C566" s="4"/>
      <c r="D566" s="33"/>
      <c r="E566" s="33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2.75" x14ac:dyDescent="0.2">
      <c r="A567" s="3"/>
      <c r="B567" s="20"/>
      <c r="C567" s="4"/>
      <c r="D567" s="33"/>
      <c r="E567" s="33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2.75" x14ac:dyDescent="0.2">
      <c r="A568" s="3"/>
      <c r="B568" s="20"/>
      <c r="C568" s="4"/>
      <c r="D568" s="33"/>
      <c r="E568" s="33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2.75" x14ac:dyDescent="0.2">
      <c r="A569" s="3"/>
      <c r="B569" s="20"/>
      <c r="C569" s="4"/>
      <c r="D569" s="33"/>
      <c r="E569" s="33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2.75" x14ac:dyDescent="0.2">
      <c r="A570" s="3"/>
      <c r="B570" s="20"/>
      <c r="C570" s="4"/>
      <c r="D570" s="33"/>
      <c r="E570" s="33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2.75" x14ac:dyDescent="0.2">
      <c r="A571" s="3"/>
      <c r="B571" s="20"/>
      <c r="C571" s="4"/>
      <c r="D571" s="33"/>
      <c r="E571" s="33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2.75" x14ac:dyDescent="0.2">
      <c r="A572" s="3"/>
      <c r="B572" s="20"/>
      <c r="C572" s="4"/>
      <c r="D572" s="33"/>
      <c r="E572" s="33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2.75" x14ac:dyDescent="0.2">
      <c r="A573" s="3"/>
      <c r="B573" s="20"/>
      <c r="C573" s="4"/>
      <c r="D573" s="33"/>
      <c r="E573" s="33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2.75" x14ac:dyDescent="0.2">
      <c r="A574" s="3"/>
      <c r="B574" s="20"/>
      <c r="C574" s="4"/>
      <c r="D574" s="33"/>
      <c r="E574" s="33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2.75" x14ac:dyDescent="0.2">
      <c r="A575" s="3"/>
      <c r="B575" s="20"/>
      <c r="C575" s="4"/>
      <c r="D575" s="33"/>
      <c r="E575" s="33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2.75" x14ac:dyDescent="0.2">
      <c r="A576" s="3"/>
      <c r="B576" s="20"/>
      <c r="C576" s="4"/>
      <c r="D576" s="33"/>
      <c r="E576" s="33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2.75" x14ac:dyDescent="0.2">
      <c r="A577" s="3"/>
      <c r="B577" s="20"/>
      <c r="C577" s="4"/>
      <c r="D577" s="33"/>
      <c r="E577" s="33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2.75" x14ac:dyDescent="0.2">
      <c r="A578" s="3"/>
      <c r="B578" s="20"/>
      <c r="C578" s="4"/>
      <c r="D578" s="33"/>
      <c r="E578" s="33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2.75" x14ac:dyDescent="0.2">
      <c r="A579" s="3"/>
      <c r="B579" s="20"/>
      <c r="C579" s="4"/>
      <c r="D579" s="33"/>
      <c r="E579" s="33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2.75" x14ac:dyDescent="0.2">
      <c r="A580" s="3"/>
      <c r="B580" s="20"/>
      <c r="C580" s="4"/>
      <c r="D580" s="33"/>
      <c r="E580" s="33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2.75" x14ac:dyDescent="0.2">
      <c r="A581" s="3"/>
      <c r="B581" s="20"/>
      <c r="C581" s="4"/>
      <c r="D581" s="33"/>
      <c r="E581" s="33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2.75" x14ac:dyDescent="0.2">
      <c r="A582" s="3"/>
      <c r="B582" s="20"/>
      <c r="C582" s="4"/>
      <c r="D582" s="33"/>
      <c r="E582" s="33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2.75" x14ac:dyDescent="0.2">
      <c r="A583" s="3"/>
      <c r="B583" s="20"/>
      <c r="C583" s="4"/>
      <c r="D583" s="33"/>
      <c r="E583" s="33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2.75" x14ac:dyDescent="0.2">
      <c r="A584" s="3"/>
      <c r="B584" s="20"/>
      <c r="C584" s="4"/>
      <c r="D584" s="33"/>
      <c r="E584" s="33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2.75" x14ac:dyDescent="0.2">
      <c r="A585" s="3"/>
      <c r="B585" s="20"/>
      <c r="C585" s="4"/>
      <c r="D585" s="33"/>
      <c r="E585" s="33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2.75" x14ac:dyDescent="0.2">
      <c r="A586" s="3"/>
      <c r="B586" s="20"/>
      <c r="C586" s="4"/>
      <c r="D586" s="33"/>
      <c r="E586" s="33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2.75" x14ac:dyDescent="0.2">
      <c r="A587" s="3"/>
      <c r="B587" s="20"/>
      <c r="C587" s="4"/>
      <c r="D587" s="33"/>
      <c r="E587" s="33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2.75" x14ac:dyDescent="0.2">
      <c r="A588" s="3"/>
      <c r="B588" s="20"/>
      <c r="C588" s="4"/>
      <c r="D588" s="33"/>
      <c r="E588" s="33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2.75" x14ac:dyDescent="0.2">
      <c r="A589" s="3"/>
      <c r="B589" s="20"/>
      <c r="C589" s="4"/>
      <c r="D589" s="33"/>
      <c r="E589" s="33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2.75" x14ac:dyDescent="0.2">
      <c r="A590" s="3"/>
      <c r="B590" s="20"/>
      <c r="C590" s="4"/>
      <c r="D590" s="33"/>
      <c r="E590" s="33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2.75" x14ac:dyDescent="0.2">
      <c r="A591" s="3"/>
      <c r="B591" s="20"/>
      <c r="C591" s="4"/>
      <c r="D591" s="33"/>
      <c r="E591" s="33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2.75" x14ac:dyDescent="0.2">
      <c r="A592" s="3"/>
      <c r="B592" s="20"/>
      <c r="C592" s="4"/>
      <c r="D592" s="33"/>
      <c r="E592" s="33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2.75" x14ac:dyDescent="0.2">
      <c r="A593" s="3"/>
      <c r="B593" s="20"/>
      <c r="C593" s="4"/>
      <c r="D593" s="33"/>
      <c r="E593" s="33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2.75" x14ac:dyDescent="0.2">
      <c r="A594" s="3"/>
      <c r="B594" s="20"/>
      <c r="C594" s="4"/>
      <c r="D594" s="33"/>
      <c r="E594" s="33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2.75" x14ac:dyDescent="0.2">
      <c r="A595" s="3"/>
      <c r="B595" s="20"/>
      <c r="C595" s="4"/>
      <c r="D595" s="33"/>
      <c r="E595" s="33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2.75" x14ac:dyDescent="0.2">
      <c r="A596" s="3"/>
      <c r="B596" s="20"/>
      <c r="C596" s="4"/>
      <c r="D596" s="33"/>
      <c r="E596" s="33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2.75" x14ac:dyDescent="0.2">
      <c r="A597" s="3"/>
      <c r="B597" s="20"/>
      <c r="C597" s="4"/>
      <c r="D597" s="33"/>
      <c r="E597" s="33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2.75" x14ac:dyDescent="0.2">
      <c r="A598" s="3"/>
      <c r="B598" s="20"/>
      <c r="C598" s="4"/>
      <c r="D598" s="33"/>
      <c r="E598" s="33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2.75" x14ac:dyDescent="0.2">
      <c r="A599" s="3"/>
      <c r="B599" s="20"/>
      <c r="C599" s="4"/>
      <c r="D599" s="33"/>
      <c r="E599" s="33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2.75" x14ac:dyDescent="0.2">
      <c r="A600" s="3"/>
      <c r="B600" s="20"/>
      <c r="C600" s="4"/>
      <c r="D600" s="33"/>
      <c r="E600" s="33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2.75" x14ac:dyDescent="0.2">
      <c r="A601" s="3"/>
      <c r="B601" s="20"/>
      <c r="C601" s="4"/>
      <c r="D601" s="33"/>
      <c r="E601" s="33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2.75" x14ac:dyDescent="0.2">
      <c r="A602" s="3"/>
      <c r="B602" s="20"/>
      <c r="C602" s="4"/>
      <c r="D602" s="33"/>
      <c r="E602" s="33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2.75" x14ac:dyDescent="0.2">
      <c r="A603" s="3"/>
      <c r="B603" s="20"/>
      <c r="C603" s="4"/>
      <c r="D603" s="33"/>
      <c r="E603" s="33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2.75" x14ac:dyDescent="0.2">
      <c r="A604" s="3"/>
      <c r="B604" s="20"/>
      <c r="C604" s="4"/>
      <c r="D604" s="33"/>
      <c r="E604" s="33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2.75" x14ac:dyDescent="0.2">
      <c r="A605" s="3"/>
      <c r="B605" s="20"/>
      <c r="C605" s="4"/>
      <c r="D605" s="33"/>
      <c r="E605" s="33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2.75" x14ac:dyDescent="0.2">
      <c r="A606" s="3"/>
      <c r="B606" s="20"/>
      <c r="C606" s="4"/>
      <c r="D606" s="33"/>
      <c r="E606" s="33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2.75" x14ac:dyDescent="0.2">
      <c r="A607" s="3"/>
      <c r="B607" s="20"/>
      <c r="C607" s="4"/>
      <c r="D607" s="33"/>
      <c r="E607" s="33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2.75" x14ac:dyDescent="0.2">
      <c r="A608" s="3"/>
      <c r="B608" s="20"/>
      <c r="C608" s="4"/>
      <c r="D608" s="33"/>
      <c r="E608" s="33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2.75" x14ac:dyDescent="0.2">
      <c r="A609" s="3"/>
      <c r="B609" s="20"/>
      <c r="C609" s="4"/>
      <c r="D609" s="33"/>
      <c r="E609" s="33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2.75" x14ac:dyDescent="0.2">
      <c r="A610" s="3"/>
      <c r="B610" s="20"/>
      <c r="C610" s="4"/>
      <c r="D610" s="33"/>
      <c r="E610" s="33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2.75" x14ac:dyDescent="0.2">
      <c r="A611" s="3"/>
      <c r="B611" s="20"/>
      <c r="C611" s="4"/>
      <c r="D611" s="33"/>
      <c r="E611" s="33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2.75" x14ac:dyDescent="0.2">
      <c r="A612" s="3"/>
      <c r="B612" s="20"/>
      <c r="C612" s="4"/>
      <c r="D612" s="33"/>
      <c r="E612" s="33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2.75" x14ac:dyDescent="0.2">
      <c r="A613" s="3"/>
      <c r="B613" s="20"/>
      <c r="C613" s="4"/>
      <c r="D613" s="33"/>
      <c r="E613" s="33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2.75" x14ac:dyDescent="0.2">
      <c r="A614" s="3"/>
      <c r="B614" s="20"/>
      <c r="C614" s="4"/>
      <c r="D614" s="33"/>
      <c r="E614" s="33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2.75" x14ac:dyDescent="0.2">
      <c r="A615" s="3"/>
      <c r="B615" s="20"/>
      <c r="C615" s="4"/>
      <c r="D615" s="33"/>
      <c r="E615" s="33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2.75" x14ac:dyDescent="0.2">
      <c r="A616" s="3"/>
      <c r="B616" s="20"/>
      <c r="C616" s="4"/>
      <c r="D616" s="33"/>
      <c r="E616" s="33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2.75" x14ac:dyDescent="0.2">
      <c r="A617" s="3"/>
      <c r="B617" s="20"/>
      <c r="C617" s="4"/>
      <c r="D617" s="33"/>
      <c r="E617" s="33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2.75" x14ac:dyDescent="0.2">
      <c r="A618" s="3"/>
      <c r="B618" s="20"/>
      <c r="C618" s="4"/>
      <c r="D618" s="33"/>
      <c r="E618" s="33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2.75" x14ac:dyDescent="0.2">
      <c r="A619" s="3"/>
      <c r="B619" s="20"/>
      <c r="C619" s="4"/>
      <c r="D619" s="33"/>
      <c r="E619" s="33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2.75" x14ac:dyDescent="0.2">
      <c r="A620" s="3"/>
      <c r="B620" s="20"/>
      <c r="C620" s="4"/>
      <c r="D620" s="33"/>
      <c r="E620" s="33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2.75" x14ac:dyDescent="0.2">
      <c r="A621" s="3"/>
      <c r="B621" s="20"/>
      <c r="C621" s="4"/>
      <c r="D621" s="33"/>
      <c r="E621" s="33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2.75" x14ac:dyDescent="0.2">
      <c r="A622" s="3"/>
      <c r="B622" s="20"/>
      <c r="C622" s="4"/>
      <c r="D622" s="33"/>
      <c r="E622" s="33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2.75" x14ac:dyDescent="0.2">
      <c r="A623" s="3"/>
      <c r="B623" s="20"/>
      <c r="C623" s="4"/>
      <c r="D623" s="33"/>
      <c r="E623" s="33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2.75" x14ac:dyDescent="0.2">
      <c r="A624" s="3"/>
      <c r="B624" s="20"/>
      <c r="C624" s="4"/>
      <c r="D624" s="33"/>
      <c r="E624" s="33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2.75" x14ac:dyDescent="0.2">
      <c r="A625" s="3"/>
      <c r="B625" s="20"/>
      <c r="C625" s="4"/>
      <c r="D625" s="33"/>
      <c r="E625" s="33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2.75" x14ac:dyDescent="0.2">
      <c r="A626" s="3"/>
      <c r="B626" s="20"/>
      <c r="C626" s="4"/>
      <c r="D626" s="33"/>
      <c r="E626" s="33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2.75" x14ac:dyDescent="0.2">
      <c r="A627" s="3"/>
      <c r="B627" s="20"/>
      <c r="C627" s="4"/>
      <c r="D627" s="33"/>
      <c r="E627" s="33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2.75" x14ac:dyDescent="0.2">
      <c r="A628" s="3"/>
      <c r="B628" s="20"/>
      <c r="C628" s="4"/>
      <c r="D628" s="33"/>
      <c r="E628" s="33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2.75" x14ac:dyDescent="0.2">
      <c r="A629" s="3"/>
      <c r="B629" s="20"/>
      <c r="C629" s="4"/>
      <c r="D629" s="33"/>
      <c r="E629" s="33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2.75" x14ac:dyDescent="0.2">
      <c r="A630" s="3"/>
      <c r="B630" s="20"/>
      <c r="C630" s="4"/>
      <c r="D630" s="33"/>
      <c r="E630" s="33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2.75" x14ac:dyDescent="0.2">
      <c r="A631" s="3"/>
      <c r="B631" s="20"/>
      <c r="C631" s="4"/>
      <c r="D631" s="33"/>
      <c r="E631" s="33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2.75" x14ac:dyDescent="0.2">
      <c r="A632" s="3"/>
      <c r="B632" s="20"/>
      <c r="C632" s="4"/>
      <c r="D632" s="33"/>
      <c r="E632" s="33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2.75" x14ac:dyDescent="0.2">
      <c r="A633" s="3"/>
      <c r="B633" s="20"/>
      <c r="C633" s="4"/>
      <c r="D633" s="33"/>
      <c r="E633" s="33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2.75" x14ac:dyDescent="0.2">
      <c r="A634" s="3"/>
      <c r="B634" s="20"/>
      <c r="C634" s="4"/>
      <c r="D634" s="33"/>
      <c r="E634" s="33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2.75" x14ac:dyDescent="0.2">
      <c r="A635" s="3"/>
      <c r="B635" s="20"/>
      <c r="C635" s="4"/>
      <c r="D635" s="33"/>
      <c r="E635" s="33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2.75" x14ac:dyDescent="0.2">
      <c r="A636" s="3"/>
      <c r="B636" s="20"/>
      <c r="C636" s="4"/>
      <c r="D636" s="33"/>
      <c r="E636" s="33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2.75" x14ac:dyDescent="0.2">
      <c r="A637" s="3"/>
      <c r="B637" s="20"/>
      <c r="C637" s="4"/>
      <c r="D637" s="33"/>
      <c r="E637" s="33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2.75" x14ac:dyDescent="0.2">
      <c r="A638" s="3"/>
      <c r="B638" s="20"/>
      <c r="C638" s="4"/>
      <c r="D638" s="33"/>
      <c r="E638" s="33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2.75" x14ac:dyDescent="0.2">
      <c r="A639" s="3"/>
      <c r="B639" s="20"/>
      <c r="C639" s="4"/>
      <c r="D639" s="33"/>
      <c r="E639" s="33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2.75" x14ac:dyDescent="0.2">
      <c r="A640" s="3"/>
      <c r="B640" s="20"/>
      <c r="C640" s="4"/>
      <c r="D640" s="33"/>
      <c r="E640" s="33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2.75" x14ac:dyDescent="0.2">
      <c r="A641" s="3"/>
      <c r="B641" s="20"/>
      <c r="C641" s="4"/>
      <c r="D641" s="33"/>
      <c r="E641" s="33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2.75" x14ac:dyDescent="0.2">
      <c r="A642" s="3"/>
      <c r="B642" s="20"/>
      <c r="C642" s="4"/>
      <c r="D642" s="33"/>
      <c r="E642" s="33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2.75" x14ac:dyDescent="0.2">
      <c r="A643" s="3"/>
      <c r="B643" s="20"/>
      <c r="C643" s="4"/>
      <c r="D643" s="33"/>
      <c r="E643" s="33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2.75" x14ac:dyDescent="0.2">
      <c r="A644" s="3"/>
      <c r="B644" s="20"/>
      <c r="C644" s="4"/>
      <c r="D644" s="33"/>
      <c r="E644" s="33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2.75" x14ac:dyDescent="0.2">
      <c r="A645" s="3"/>
      <c r="B645" s="20"/>
      <c r="C645" s="4"/>
      <c r="D645" s="33"/>
      <c r="E645" s="33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2.75" x14ac:dyDescent="0.2">
      <c r="A646" s="3"/>
      <c r="B646" s="20"/>
      <c r="C646" s="4"/>
      <c r="D646" s="33"/>
      <c r="E646" s="33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2.75" x14ac:dyDescent="0.2">
      <c r="A647" s="3"/>
      <c r="B647" s="20"/>
      <c r="C647" s="4"/>
      <c r="D647" s="33"/>
      <c r="E647" s="33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2.75" x14ac:dyDescent="0.2">
      <c r="A648" s="3"/>
      <c r="B648" s="20"/>
      <c r="C648" s="4"/>
      <c r="D648" s="33"/>
      <c r="E648" s="33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2.75" x14ac:dyDescent="0.2">
      <c r="A649" s="3"/>
      <c r="B649" s="20"/>
      <c r="C649" s="4"/>
      <c r="D649" s="33"/>
      <c r="E649" s="33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2.75" x14ac:dyDescent="0.2">
      <c r="A650" s="3"/>
      <c r="B650" s="20"/>
      <c r="C650" s="4"/>
      <c r="D650" s="33"/>
      <c r="E650" s="33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2.75" x14ac:dyDescent="0.2">
      <c r="A651" s="3"/>
      <c r="B651" s="20"/>
      <c r="C651" s="4"/>
      <c r="D651" s="33"/>
      <c r="E651" s="33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2.75" x14ac:dyDescent="0.2">
      <c r="A652" s="3"/>
      <c r="B652" s="20"/>
      <c r="C652" s="4"/>
      <c r="D652" s="33"/>
      <c r="E652" s="33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2.75" x14ac:dyDescent="0.2">
      <c r="A653" s="3"/>
      <c r="B653" s="20"/>
      <c r="C653" s="4"/>
      <c r="D653" s="33"/>
      <c r="E653" s="33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2.75" x14ac:dyDescent="0.2">
      <c r="A654" s="3"/>
      <c r="B654" s="20"/>
      <c r="C654" s="4"/>
      <c r="D654" s="33"/>
      <c r="E654" s="33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2.75" x14ac:dyDescent="0.2">
      <c r="A655" s="3"/>
      <c r="B655" s="20"/>
      <c r="C655" s="4"/>
      <c r="D655" s="33"/>
      <c r="E655" s="33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2.75" x14ac:dyDescent="0.2">
      <c r="A656" s="3"/>
      <c r="B656" s="20"/>
      <c r="C656" s="4"/>
      <c r="D656" s="33"/>
      <c r="E656" s="33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2.75" x14ac:dyDescent="0.2">
      <c r="A657" s="3"/>
      <c r="B657" s="20"/>
      <c r="C657" s="4"/>
      <c r="D657" s="33"/>
      <c r="E657" s="33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2.75" x14ac:dyDescent="0.2">
      <c r="A658" s="3"/>
      <c r="B658" s="20"/>
      <c r="C658" s="4"/>
      <c r="D658" s="33"/>
      <c r="E658" s="33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2.75" x14ac:dyDescent="0.2">
      <c r="A659" s="3"/>
      <c r="B659" s="20"/>
      <c r="C659" s="4"/>
      <c r="D659" s="33"/>
      <c r="E659" s="33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2.75" x14ac:dyDescent="0.2">
      <c r="A660" s="3"/>
      <c r="B660" s="20"/>
      <c r="C660" s="4"/>
      <c r="D660" s="33"/>
      <c r="E660" s="33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2.75" x14ac:dyDescent="0.2">
      <c r="A661" s="3"/>
      <c r="B661" s="20"/>
      <c r="C661" s="4"/>
      <c r="D661" s="33"/>
      <c r="E661" s="33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2.75" x14ac:dyDescent="0.2">
      <c r="A662" s="3"/>
      <c r="B662" s="20"/>
      <c r="C662" s="4"/>
      <c r="D662" s="33"/>
      <c r="E662" s="33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2.75" x14ac:dyDescent="0.2">
      <c r="A663" s="3"/>
      <c r="B663" s="20"/>
      <c r="C663" s="4"/>
      <c r="D663" s="33"/>
      <c r="E663" s="33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2.75" x14ac:dyDescent="0.2">
      <c r="A664" s="3"/>
      <c r="B664" s="20"/>
      <c r="C664" s="4"/>
      <c r="D664" s="33"/>
      <c r="E664" s="33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2.75" x14ac:dyDescent="0.2">
      <c r="A665" s="3"/>
      <c r="B665" s="20"/>
      <c r="C665" s="4"/>
      <c r="D665" s="33"/>
      <c r="E665" s="33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2.75" x14ac:dyDescent="0.2">
      <c r="A666" s="3"/>
      <c r="B666" s="20"/>
      <c r="C666" s="4"/>
      <c r="D666" s="33"/>
      <c r="E666" s="33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2.75" x14ac:dyDescent="0.2">
      <c r="A667" s="3"/>
      <c r="B667" s="20"/>
      <c r="C667" s="4"/>
      <c r="D667" s="33"/>
      <c r="E667" s="33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2.75" x14ac:dyDescent="0.2">
      <c r="A668" s="3"/>
      <c r="B668" s="20"/>
      <c r="C668" s="4"/>
      <c r="D668" s="33"/>
      <c r="E668" s="33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2.75" x14ac:dyDescent="0.2">
      <c r="A669" s="3"/>
      <c r="B669" s="20"/>
      <c r="C669" s="4"/>
      <c r="D669" s="33"/>
      <c r="E669" s="33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2.75" x14ac:dyDescent="0.2">
      <c r="A670" s="3"/>
      <c r="B670" s="20"/>
      <c r="C670" s="4"/>
      <c r="D670" s="33"/>
      <c r="E670" s="33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2.75" x14ac:dyDescent="0.2">
      <c r="A671" s="3"/>
      <c r="B671" s="20"/>
      <c r="C671" s="4"/>
      <c r="D671" s="33"/>
      <c r="E671" s="33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2.75" x14ac:dyDescent="0.2">
      <c r="A672" s="3"/>
      <c r="B672" s="20"/>
      <c r="C672" s="4"/>
      <c r="D672" s="33"/>
      <c r="E672" s="33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2.75" x14ac:dyDescent="0.2">
      <c r="A673" s="3"/>
      <c r="B673" s="20"/>
      <c r="C673" s="4"/>
      <c r="D673" s="33"/>
      <c r="E673" s="33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2.75" x14ac:dyDescent="0.2">
      <c r="A674" s="3"/>
      <c r="B674" s="20"/>
      <c r="C674" s="4"/>
      <c r="D674" s="33"/>
      <c r="E674" s="33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2.75" x14ac:dyDescent="0.2">
      <c r="A675" s="3"/>
      <c r="B675" s="20"/>
      <c r="C675" s="4"/>
      <c r="D675" s="33"/>
      <c r="E675" s="33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2.75" x14ac:dyDescent="0.2">
      <c r="A676" s="3"/>
      <c r="B676" s="20"/>
      <c r="C676" s="4"/>
      <c r="D676" s="33"/>
      <c r="E676" s="33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2.75" x14ac:dyDescent="0.2">
      <c r="A677" s="3"/>
      <c r="B677" s="20"/>
      <c r="C677" s="4"/>
      <c r="D677" s="33"/>
      <c r="E677" s="33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2.75" x14ac:dyDescent="0.2">
      <c r="A678" s="3"/>
      <c r="B678" s="20"/>
      <c r="C678" s="4"/>
      <c r="D678" s="33"/>
      <c r="E678" s="33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2.75" x14ac:dyDescent="0.2">
      <c r="A679" s="3"/>
      <c r="B679" s="20"/>
      <c r="C679" s="4"/>
      <c r="D679" s="33"/>
      <c r="E679" s="33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2.75" x14ac:dyDescent="0.2">
      <c r="A680" s="3"/>
      <c r="B680" s="20"/>
      <c r="C680" s="4"/>
      <c r="D680" s="33"/>
      <c r="E680" s="33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2.75" x14ac:dyDescent="0.2">
      <c r="A681" s="3"/>
      <c r="B681" s="20"/>
      <c r="C681" s="4"/>
      <c r="D681" s="33"/>
      <c r="E681" s="33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2.75" x14ac:dyDescent="0.2">
      <c r="A682" s="3"/>
      <c r="B682" s="20"/>
      <c r="C682" s="4"/>
      <c r="D682" s="33"/>
      <c r="E682" s="33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2.75" x14ac:dyDescent="0.2">
      <c r="A683" s="3"/>
      <c r="B683" s="20"/>
      <c r="C683" s="4"/>
      <c r="D683" s="33"/>
      <c r="E683" s="33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2.75" x14ac:dyDescent="0.2">
      <c r="A684" s="3"/>
      <c r="B684" s="20"/>
      <c r="C684" s="4"/>
      <c r="D684" s="33"/>
      <c r="E684" s="33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2.75" x14ac:dyDescent="0.2">
      <c r="A685" s="3"/>
      <c r="B685" s="20"/>
      <c r="C685" s="4"/>
      <c r="D685" s="33"/>
      <c r="E685" s="33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2.75" x14ac:dyDescent="0.2">
      <c r="A686" s="3"/>
      <c r="B686" s="20"/>
      <c r="C686" s="4"/>
      <c r="D686" s="33"/>
      <c r="E686" s="33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2.75" x14ac:dyDescent="0.2">
      <c r="A687" s="3"/>
      <c r="B687" s="20"/>
      <c r="C687" s="4"/>
      <c r="D687" s="33"/>
      <c r="E687" s="33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2.75" x14ac:dyDescent="0.2">
      <c r="A688" s="3"/>
      <c r="B688" s="20"/>
      <c r="C688" s="4"/>
      <c r="D688" s="33"/>
      <c r="E688" s="33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2.75" x14ac:dyDescent="0.2">
      <c r="A689" s="3"/>
      <c r="B689" s="20"/>
      <c r="C689" s="4"/>
      <c r="D689" s="33"/>
      <c r="E689" s="33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2.75" x14ac:dyDescent="0.2">
      <c r="A690" s="3"/>
      <c r="B690" s="20"/>
      <c r="C690" s="4"/>
      <c r="D690" s="33"/>
      <c r="E690" s="33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2.75" x14ac:dyDescent="0.2">
      <c r="A691" s="3"/>
      <c r="B691" s="20"/>
      <c r="C691" s="4"/>
      <c r="D691" s="33"/>
      <c r="E691" s="33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2.75" x14ac:dyDescent="0.2">
      <c r="A692" s="3"/>
      <c r="B692" s="20"/>
      <c r="C692" s="4"/>
      <c r="D692" s="33"/>
      <c r="E692" s="33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2.75" x14ac:dyDescent="0.2">
      <c r="A693" s="3"/>
      <c r="B693" s="20"/>
      <c r="C693" s="4"/>
      <c r="D693" s="33"/>
      <c r="E693" s="33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2.75" x14ac:dyDescent="0.2">
      <c r="A694" s="3"/>
      <c r="B694" s="20"/>
      <c r="C694" s="4"/>
      <c r="D694" s="33"/>
      <c r="E694" s="33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2.75" x14ac:dyDescent="0.2">
      <c r="A695" s="3"/>
      <c r="B695" s="20"/>
      <c r="C695" s="4"/>
      <c r="D695" s="33"/>
      <c r="E695" s="33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2.75" x14ac:dyDescent="0.2">
      <c r="A696" s="3"/>
      <c r="B696" s="20"/>
      <c r="C696" s="4"/>
      <c r="D696" s="33"/>
      <c r="E696" s="33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2.75" x14ac:dyDescent="0.2">
      <c r="A697" s="3"/>
      <c r="B697" s="20"/>
      <c r="C697" s="4"/>
      <c r="D697" s="33"/>
      <c r="E697" s="33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2.75" x14ac:dyDescent="0.2">
      <c r="A698" s="3"/>
      <c r="B698" s="20"/>
      <c r="C698" s="4"/>
      <c r="D698" s="33"/>
      <c r="E698" s="33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2.75" x14ac:dyDescent="0.2">
      <c r="A699" s="3"/>
      <c r="B699" s="20"/>
      <c r="C699" s="4"/>
      <c r="D699" s="33"/>
      <c r="E699" s="33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2.75" x14ac:dyDescent="0.2">
      <c r="A700" s="3"/>
      <c r="B700" s="20"/>
      <c r="C700" s="4"/>
      <c r="D700" s="33"/>
      <c r="E700" s="33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2.75" x14ac:dyDescent="0.2">
      <c r="A701" s="3"/>
      <c r="B701" s="20"/>
      <c r="C701" s="4"/>
      <c r="D701" s="33"/>
      <c r="E701" s="33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2.75" x14ac:dyDescent="0.2">
      <c r="A702" s="3"/>
      <c r="B702" s="20"/>
      <c r="C702" s="4"/>
      <c r="D702" s="33"/>
      <c r="E702" s="33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2.75" x14ac:dyDescent="0.2">
      <c r="A703" s="3"/>
      <c r="B703" s="20"/>
      <c r="C703" s="4"/>
      <c r="D703" s="33"/>
      <c r="E703" s="33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2.75" x14ac:dyDescent="0.2">
      <c r="A704" s="3"/>
      <c r="B704" s="20"/>
      <c r="C704" s="4"/>
      <c r="D704" s="33"/>
      <c r="E704" s="33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2.75" x14ac:dyDescent="0.2">
      <c r="A705" s="3"/>
      <c r="B705" s="20"/>
      <c r="C705" s="4"/>
      <c r="D705" s="33"/>
      <c r="E705" s="33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2.75" x14ac:dyDescent="0.2">
      <c r="A706" s="3"/>
      <c r="B706" s="20"/>
      <c r="C706" s="4"/>
      <c r="D706" s="33"/>
      <c r="E706" s="33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2.75" x14ac:dyDescent="0.2">
      <c r="A707" s="3"/>
      <c r="B707" s="20"/>
      <c r="C707" s="4"/>
      <c r="D707" s="33"/>
      <c r="E707" s="33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2.75" x14ac:dyDescent="0.2">
      <c r="A708" s="3"/>
      <c r="B708" s="20"/>
      <c r="C708" s="4"/>
      <c r="D708" s="33"/>
      <c r="E708" s="33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2.75" x14ac:dyDescent="0.2">
      <c r="A709" s="3"/>
      <c r="B709" s="20"/>
      <c r="C709" s="4"/>
      <c r="D709" s="33"/>
      <c r="E709" s="33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2.75" x14ac:dyDescent="0.2">
      <c r="A710" s="3"/>
      <c r="B710" s="20"/>
      <c r="C710" s="4"/>
      <c r="D710" s="33"/>
      <c r="E710" s="33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2.75" x14ac:dyDescent="0.2">
      <c r="A711" s="3"/>
      <c r="B711" s="20"/>
      <c r="C711" s="4"/>
      <c r="D711" s="33"/>
      <c r="E711" s="33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2.75" x14ac:dyDescent="0.2">
      <c r="A712" s="3"/>
      <c r="B712" s="20"/>
      <c r="C712" s="4"/>
      <c r="D712" s="33"/>
      <c r="E712" s="33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2.75" x14ac:dyDescent="0.2">
      <c r="A713" s="3"/>
      <c r="B713" s="20"/>
      <c r="C713" s="4"/>
      <c r="D713" s="33"/>
      <c r="E713" s="33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2.75" x14ac:dyDescent="0.2">
      <c r="A714" s="3"/>
      <c r="B714" s="20"/>
      <c r="C714" s="4"/>
      <c r="D714" s="33"/>
      <c r="E714" s="33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2.75" x14ac:dyDescent="0.2">
      <c r="A715" s="3"/>
      <c r="B715" s="20"/>
      <c r="C715" s="4"/>
      <c r="D715" s="33"/>
      <c r="E715" s="33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2.75" x14ac:dyDescent="0.2">
      <c r="A716" s="3"/>
      <c r="B716" s="20"/>
      <c r="C716" s="4"/>
      <c r="D716" s="33"/>
      <c r="E716" s="33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2.75" x14ac:dyDescent="0.2">
      <c r="A717" s="3"/>
      <c r="B717" s="20"/>
      <c r="C717" s="4"/>
      <c r="D717" s="33"/>
      <c r="E717" s="33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2.75" x14ac:dyDescent="0.2">
      <c r="A718" s="3"/>
      <c r="B718" s="20"/>
      <c r="C718" s="4"/>
      <c r="D718" s="33"/>
      <c r="E718" s="33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2.75" x14ac:dyDescent="0.2">
      <c r="A719" s="3"/>
      <c r="B719" s="20"/>
      <c r="C719" s="4"/>
      <c r="D719" s="33"/>
      <c r="E719" s="33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2.75" x14ac:dyDescent="0.2">
      <c r="A720" s="3"/>
      <c r="B720" s="20"/>
      <c r="C720" s="4"/>
      <c r="D720" s="33"/>
      <c r="E720" s="33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2.75" x14ac:dyDescent="0.2">
      <c r="A721" s="3"/>
      <c r="B721" s="20"/>
      <c r="C721" s="4"/>
      <c r="D721" s="33"/>
      <c r="E721" s="33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2.75" x14ac:dyDescent="0.2">
      <c r="A722" s="3"/>
      <c r="B722" s="20"/>
      <c r="C722" s="4"/>
      <c r="D722" s="33"/>
      <c r="E722" s="33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2.75" x14ac:dyDescent="0.2">
      <c r="A723" s="3"/>
      <c r="B723" s="20"/>
      <c r="C723" s="4"/>
      <c r="D723" s="33"/>
      <c r="E723" s="33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2.75" x14ac:dyDescent="0.2">
      <c r="A724" s="3"/>
      <c r="B724" s="20"/>
      <c r="C724" s="4"/>
      <c r="D724" s="33"/>
      <c r="E724" s="33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2.75" x14ac:dyDescent="0.2">
      <c r="A725" s="3"/>
      <c r="B725" s="20"/>
      <c r="C725" s="4"/>
      <c r="D725" s="33"/>
      <c r="E725" s="33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2.75" x14ac:dyDescent="0.2">
      <c r="A726" s="3"/>
      <c r="B726" s="20"/>
      <c r="C726" s="4"/>
      <c r="D726" s="33"/>
      <c r="E726" s="33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2.75" x14ac:dyDescent="0.2">
      <c r="A727" s="3"/>
      <c r="B727" s="20"/>
      <c r="C727" s="4"/>
      <c r="D727" s="33"/>
      <c r="E727" s="33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2.75" x14ac:dyDescent="0.2">
      <c r="A728" s="3"/>
      <c r="B728" s="20"/>
      <c r="C728" s="4"/>
      <c r="D728" s="33"/>
      <c r="E728" s="33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2.75" x14ac:dyDescent="0.2">
      <c r="A729" s="3"/>
      <c r="B729" s="20"/>
      <c r="C729" s="4"/>
      <c r="D729" s="33"/>
      <c r="E729" s="33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2.75" x14ac:dyDescent="0.2">
      <c r="A730" s="3"/>
      <c r="B730" s="20"/>
      <c r="C730" s="4"/>
      <c r="D730" s="33"/>
      <c r="E730" s="33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2.75" x14ac:dyDescent="0.2">
      <c r="A731" s="3"/>
      <c r="B731" s="20"/>
      <c r="C731" s="4"/>
      <c r="D731" s="33"/>
      <c r="E731" s="33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2.75" x14ac:dyDescent="0.2">
      <c r="A732" s="3"/>
      <c r="B732" s="20"/>
      <c r="C732" s="4"/>
      <c r="D732" s="33"/>
      <c r="E732" s="33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2.75" x14ac:dyDescent="0.2">
      <c r="A733" s="3"/>
      <c r="B733" s="20"/>
      <c r="C733" s="4"/>
      <c r="D733" s="33"/>
      <c r="E733" s="33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2.75" x14ac:dyDescent="0.2">
      <c r="A734" s="3"/>
      <c r="B734" s="20"/>
      <c r="C734" s="4"/>
      <c r="D734" s="33"/>
      <c r="E734" s="33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2.75" x14ac:dyDescent="0.2">
      <c r="A735" s="3"/>
      <c r="B735" s="20"/>
      <c r="C735" s="4"/>
      <c r="D735" s="33"/>
      <c r="E735" s="33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2.75" x14ac:dyDescent="0.2">
      <c r="A736" s="3"/>
      <c r="B736" s="20"/>
      <c r="C736" s="4"/>
      <c r="D736" s="33"/>
      <c r="E736" s="33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2.75" x14ac:dyDescent="0.2">
      <c r="A737" s="3"/>
      <c r="B737" s="20"/>
      <c r="C737" s="4"/>
      <c r="D737" s="33"/>
      <c r="E737" s="33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2.75" x14ac:dyDescent="0.2">
      <c r="A738" s="3"/>
      <c r="B738" s="20"/>
      <c r="C738" s="4"/>
      <c r="D738" s="33"/>
      <c r="E738" s="33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2.75" x14ac:dyDescent="0.2">
      <c r="A739" s="3"/>
      <c r="B739" s="20"/>
      <c r="C739" s="4"/>
      <c r="D739" s="33"/>
      <c r="E739" s="33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2.75" x14ac:dyDescent="0.2">
      <c r="A740" s="3"/>
      <c r="B740" s="20"/>
      <c r="C740" s="4"/>
      <c r="D740" s="33"/>
      <c r="E740" s="33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2.75" x14ac:dyDescent="0.2">
      <c r="A741" s="3"/>
      <c r="B741" s="20"/>
      <c r="C741" s="4"/>
      <c r="D741" s="33"/>
      <c r="E741" s="33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2.75" x14ac:dyDescent="0.2">
      <c r="A742" s="3"/>
      <c r="B742" s="20"/>
      <c r="C742" s="4"/>
      <c r="D742" s="33"/>
      <c r="E742" s="33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2.75" x14ac:dyDescent="0.2">
      <c r="A743" s="3"/>
      <c r="B743" s="20"/>
      <c r="C743" s="4"/>
      <c r="D743" s="33"/>
      <c r="E743" s="33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2.75" x14ac:dyDescent="0.2">
      <c r="A744" s="3"/>
      <c r="B744" s="20"/>
      <c r="C744" s="4"/>
      <c r="D744" s="33"/>
      <c r="E744" s="33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2.75" x14ac:dyDescent="0.2">
      <c r="A745" s="3"/>
      <c r="B745" s="20"/>
      <c r="C745" s="4"/>
      <c r="D745" s="33"/>
      <c r="E745" s="33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2.75" x14ac:dyDescent="0.2">
      <c r="A746" s="3"/>
      <c r="B746" s="20"/>
      <c r="C746" s="4"/>
      <c r="D746" s="33"/>
      <c r="E746" s="33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2.75" x14ac:dyDescent="0.2">
      <c r="A747" s="3"/>
      <c r="B747" s="20"/>
      <c r="C747" s="4"/>
      <c r="D747" s="33"/>
      <c r="E747" s="33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2.75" x14ac:dyDescent="0.2">
      <c r="A748" s="3"/>
      <c r="B748" s="20"/>
      <c r="C748" s="4"/>
      <c r="D748" s="33"/>
      <c r="E748" s="33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2.75" x14ac:dyDescent="0.2">
      <c r="A749" s="3"/>
      <c r="B749" s="20"/>
      <c r="C749" s="4"/>
      <c r="D749" s="33"/>
      <c r="E749" s="33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2.75" x14ac:dyDescent="0.2">
      <c r="A750" s="3"/>
      <c r="B750" s="20"/>
      <c r="C750" s="4"/>
      <c r="D750" s="33"/>
      <c r="E750" s="33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2.75" x14ac:dyDescent="0.2">
      <c r="A751" s="3"/>
      <c r="B751" s="20"/>
      <c r="C751" s="4"/>
      <c r="D751" s="33"/>
      <c r="E751" s="33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2.75" x14ac:dyDescent="0.2">
      <c r="A752" s="3"/>
      <c r="B752" s="20"/>
      <c r="C752" s="4"/>
      <c r="D752" s="33"/>
      <c r="E752" s="33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2.75" x14ac:dyDescent="0.2">
      <c r="A753" s="3"/>
      <c r="B753" s="20"/>
      <c r="C753" s="4"/>
      <c r="D753" s="33"/>
      <c r="E753" s="33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2.75" x14ac:dyDescent="0.2">
      <c r="A754" s="3"/>
      <c r="B754" s="20"/>
      <c r="C754" s="4"/>
      <c r="D754" s="33"/>
      <c r="E754" s="33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2.75" x14ac:dyDescent="0.2">
      <c r="A755" s="3"/>
      <c r="B755" s="20"/>
      <c r="C755" s="4"/>
      <c r="D755" s="33"/>
      <c r="E755" s="33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2.75" x14ac:dyDescent="0.2">
      <c r="A756" s="3"/>
      <c r="B756" s="20"/>
      <c r="C756" s="4"/>
      <c r="D756" s="33"/>
      <c r="E756" s="33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2.75" x14ac:dyDescent="0.2">
      <c r="A757" s="3"/>
      <c r="B757" s="20"/>
      <c r="C757" s="4"/>
      <c r="D757" s="33"/>
      <c r="E757" s="33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2.75" x14ac:dyDescent="0.2">
      <c r="A758" s="3"/>
      <c r="B758" s="20"/>
      <c r="C758" s="4"/>
      <c r="D758" s="33"/>
      <c r="E758" s="33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2.75" x14ac:dyDescent="0.2">
      <c r="A759" s="3"/>
      <c r="B759" s="20"/>
      <c r="C759" s="4"/>
      <c r="D759" s="33"/>
      <c r="E759" s="33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2.75" x14ac:dyDescent="0.2">
      <c r="A760" s="3"/>
      <c r="B760" s="20"/>
      <c r="C760" s="4"/>
      <c r="D760" s="33"/>
      <c r="E760" s="33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2.75" x14ac:dyDescent="0.2">
      <c r="A761" s="3"/>
      <c r="B761" s="20"/>
      <c r="C761" s="4"/>
      <c r="D761" s="33"/>
      <c r="E761" s="33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2.75" x14ac:dyDescent="0.2">
      <c r="A762" s="3"/>
      <c r="B762" s="20"/>
      <c r="C762" s="4"/>
      <c r="D762" s="33"/>
      <c r="E762" s="33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2.75" x14ac:dyDescent="0.2">
      <c r="A763" s="3"/>
      <c r="B763" s="20"/>
      <c r="C763" s="4"/>
      <c r="D763" s="33"/>
      <c r="E763" s="33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2.75" x14ac:dyDescent="0.2">
      <c r="A764" s="3"/>
      <c r="B764" s="20"/>
      <c r="C764" s="4"/>
      <c r="D764" s="33"/>
      <c r="E764" s="33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2.75" x14ac:dyDescent="0.2">
      <c r="A765" s="3"/>
      <c r="B765" s="20"/>
      <c r="C765" s="4"/>
      <c r="D765" s="33"/>
      <c r="E765" s="33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2.75" x14ac:dyDescent="0.2">
      <c r="A766" s="3"/>
      <c r="B766" s="20"/>
      <c r="C766" s="4"/>
      <c r="D766" s="33"/>
      <c r="E766" s="33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2.75" x14ac:dyDescent="0.2">
      <c r="A767" s="3"/>
      <c r="B767" s="20"/>
      <c r="C767" s="4"/>
      <c r="D767" s="33"/>
      <c r="E767" s="33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2.75" x14ac:dyDescent="0.2">
      <c r="A768" s="3"/>
      <c r="B768" s="20"/>
      <c r="C768" s="4"/>
      <c r="D768" s="33"/>
      <c r="E768" s="33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2.75" x14ac:dyDescent="0.2">
      <c r="A769" s="3"/>
      <c r="B769" s="20"/>
      <c r="C769" s="4"/>
      <c r="D769" s="33"/>
      <c r="E769" s="33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2.75" x14ac:dyDescent="0.2">
      <c r="A770" s="3"/>
      <c r="B770" s="20"/>
      <c r="C770" s="4"/>
      <c r="D770" s="33"/>
      <c r="E770" s="33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2.75" x14ac:dyDescent="0.2">
      <c r="A771" s="3"/>
      <c r="B771" s="20"/>
      <c r="C771" s="4"/>
      <c r="D771" s="33"/>
      <c r="E771" s="33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2.75" x14ac:dyDescent="0.2">
      <c r="A772" s="3"/>
      <c r="B772" s="20"/>
      <c r="C772" s="4"/>
      <c r="D772" s="33"/>
      <c r="E772" s="33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2.75" x14ac:dyDescent="0.2">
      <c r="A773" s="3"/>
      <c r="B773" s="20"/>
      <c r="C773" s="4"/>
      <c r="D773" s="33"/>
      <c r="E773" s="33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2.75" x14ac:dyDescent="0.2">
      <c r="A774" s="3"/>
      <c r="B774" s="20"/>
      <c r="C774" s="4"/>
      <c r="D774" s="33"/>
      <c r="E774" s="33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2.75" x14ac:dyDescent="0.2">
      <c r="A775" s="3"/>
      <c r="B775" s="20"/>
      <c r="C775" s="4"/>
      <c r="D775" s="33"/>
      <c r="E775" s="33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2.75" x14ac:dyDescent="0.2">
      <c r="A776" s="3"/>
      <c r="B776" s="20"/>
      <c r="C776" s="4"/>
      <c r="D776" s="33"/>
      <c r="E776" s="33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2.75" x14ac:dyDescent="0.2">
      <c r="A777" s="3"/>
      <c r="B777" s="20"/>
      <c r="C777" s="4"/>
      <c r="D777" s="33"/>
      <c r="E777" s="33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2.75" x14ac:dyDescent="0.2">
      <c r="A778" s="3"/>
      <c r="B778" s="20"/>
      <c r="C778" s="4"/>
      <c r="D778" s="33"/>
      <c r="E778" s="33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2.75" x14ac:dyDescent="0.2">
      <c r="A779" s="3"/>
      <c r="B779" s="20"/>
      <c r="C779" s="4"/>
      <c r="D779" s="33"/>
      <c r="E779" s="33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2.75" x14ac:dyDescent="0.2">
      <c r="A780" s="3"/>
      <c r="B780" s="20"/>
      <c r="C780" s="4"/>
      <c r="D780" s="33"/>
      <c r="E780" s="33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2.75" x14ac:dyDescent="0.2">
      <c r="A781" s="3"/>
      <c r="B781" s="20"/>
      <c r="C781" s="4"/>
      <c r="D781" s="33"/>
      <c r="E781" s="33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2.75" x14ac:dyDescent="0.2">
      <c r="A782" s="3"/>
      <c r="B782" s="20"/>
      <c r="C782" s="4"/>
      <c r="D782" s="33"/>
      <c r="E782" s="33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2.75" x14ac:dyDescent="0.2">
      <c r="A783" s="3"/>
      <c r="B783" s="20"/>
      <c r="C783" s="4"/>
      <c r="D783" s="33"/>
      <c r="E783" s="33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2.75" x14ac:dyDescent="0.2">
      <c r="A784" s="3"/>
      <c r="B784" s="20"/>
      <c r="C784" s="4"/>
      <c r="D784" s="33"/>
      <c r="E784" s="33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2.75" x14ac:dyDescent="0.2">
      <c r="A785" s="3"/>
      <c r="B785" s="20"/>
      <c r="C785" s="4"/>
      <c r="D785" s="33"/>
      <c r="E785" s="33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2.75" x14ac:dyDescent="0.2">
      <c r="A786" s="3"/>
      <c r="B786" s="20"/>
      <c r="C786" s="4"/>
      <c r="D786" s="33"/>
      <c r="E786" s="33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2.75" x14ac:dyDescent="0.2">
      <c r="A787" s="3"/>
      <c r="B787" s="20"/>
      <c r="C787" s="4"/>
      <c r="D787" s="33"/>
      <c r="E787" s="33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2.75" x14ac:dyDescent="0.2">
      <c r="A788" s="3"/>
      <c r="B788" s="20"/>
      <c r="C788" s="4"/>
      <c r="D788" s="33"/>
      <c r="E788" s="33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2.75" x14ac:dyDescent="0.2">
      <c r="A789" s="3"/>
      <c r="B789" s="20"/>
      <c r="C789" s="4"/>
      <c r="D789" s="33"/>
      <c r="E789" s="33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2.75" x14ac:dyDescent="0.2">
      <c r="A790" s="3"/>
      <c r="B790" s="20"/>
      <c r="C790" s="4"/>
      <c r="D790" s="33"/>
      <c r="E790" s="33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2.75" x14ac:dyDescent="0.2">
      <c r="A791" s="3"/>
      <c r="B791" s="20"/>
      <c r="C791" s="4"/>
      <c r="D791" s="33"/>
      <c r="E791" s="33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2.75" x14ac:dyDescent="0.2">
      <c r="A792" s="3"/>
      <c r="B792" s="20"/>
      <c r="C792" s="4"/>
      <c r="D792" s="33"/>
      <c r="E792" s="33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2.75" x14ac:dyDescent="0.2">
      <c r="A793" s="3"/>
      <c r="B793" s="20"/>
      <c r="C793" s="4"/>
      <c r="D793" s="33"/>
      <c r="E793" s="33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2.75" x14ac:dyDescent="0.2">
      <c r="A794" s="3"/>
      <c r="B794" s="20"/>
      <c r="C794" s="4"/>
      <c r="D794" s="33"/>
      <c r="E794" s="33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2.75" x14ac:dyDescent="0.2">
      <c r="A795" s="3"/>
      <c r="B795" s="20"/>
      <c r="C795" s="4"/>
      <c r="D795" s="33"/>
      <c r="E795" s="33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2.75" x14ac:dyDescent="0.2">
      <c r="A796" s="3"/>
      <c r="B796" s="20"/>
      <c r="C796" s="4"/>
      <c r="D796" s="33"/>
      <c r="E796" s="33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2.75" x14ac:dyDescent="0.2">
      <c r="A797" s="3"/>
      <c r="B797" s="20"/>
      <c r="C797" s="4"/>
      <c r="D797" s="33"/>
      <c r="E797" s="33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2.75" x14ac:dyDescent="0.2">
      <c r="A798" s="3"/>
      <c r="B798" s="20"/>
      <c r="C798" s="4"/>
      <c r="D798" s="33"/>
      <c r="E798" s="33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2.75" x14ac:dyDescent="0.2">
      <c r="A799" s="3"/>
      <c r="B799" s="20"/>
      <c r="C799" s="4"/>
      <c r="D799" s="33"/>
      <c r="E799" s="33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2.75" x14ac:dyDescent="0.2">
      <c r="A800" s="3"/>
      <c r="B800" s="20"/>
      <c r="C800" s="4"/>
      <c r="D800" s="33"/>
      <c r="E800" s="33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2.75" x14ac:dyDescent="0.2">
      <c r="A801" s="3"/>
      <c r="B801" s="20"/>
      <c r="C801" s="4"/>
      <c r="D801" s="33"/>
      <c r="E801" s="33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2.75" x14ac:dyDescent="0.2">
      <c r="A802" s="3"/>
      <c r="B802" s="20"/>
      <c r="C802" s="4"/>
      <c r="D802" s="33"/>
      <c r="E802" s="33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2.75" x14ac:dyDescent="0.2">
      <c r="A803" s="3"/>
      <c r="B803" s="20"/>
      <c r="C803" s="4"/>
      <c r="D803" s="33"/>
      <c r="E803" s="33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2.75" x14ac:dyDescent="0.2">
      <c r="A804" s="3"/>
      <c r="B804" s="20"/>
      <c r="C804" s="4"/>
      <c r="D804" s="33"/>
      <c r="E804" s="33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2.75" x14ac:dyDescent="0.2">
      <c r="A805" s="3"/>
      <c r="B805" s="20"/>
      <c r="C805" s="4"/>
      <c r="D805" s="33"/>
      <c r="E805" s="33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2.75" x14ac:dyDescent="0.2">
      <c r="A806" s="3"/>
      <c r="B806" s="20"/>
      <c r="C806" s="4"/>
      <c r="D806" s="33"/>
      <c r="E806" s="33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2.75" x14ac:dyDescent="0.2">
      <c r="A807" s="3"/>
      <c r="B807" s="20"/>
      <c r="C807" s="4"/>
      <c r="D807" s="33"/>
      <c r="E807" s="33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2.75" x14ac:dyDescent="0.2">
      <c r="A808" s="3"/>
      <c r="B808" s="20"/>
      <c r="C808" s="4"/>
      <c r="D808" s="33"/>
      <c r="E808" s="33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2.75" x14ac:dyDescent="0.2">
      <c r="A809" s="3"/>
      <c r="B809" s="20"/>
      <c r="C809" s="4"/>
      <c r="D809" s="33"/>
      <c r="E809" s="33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2.75" x14ac:dyDescent="0.2">
      <c r="A810" s="3"/>
      <c r="B810" s="20"/>
      <c r="C810" s="4"/>
      <c r="D810" s="33"/>
      <c r="E810" s="33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2.75" x14ac:dyDescent="0.2">
      <c r="A811" s="3"/>
      <c r="B811" s="20"/>
      <c r="C811" s="4"/>
      <c r="D811" s="33"/>
      <c r="E811" s="33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2.75" x14ac:dyDescent="0.2">
      <c r="A812" s="3"/>
      <c r="B812" s="20"/>
      <c r="C812" s="4"/>
      <c r="D812" s="33"/>
      <c r="E812" s="33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2.75" x14ac:dyDescent="0.2">
      <c r="A813" s="3"/>
      <c r="B813" s="20"/>
      <c r="C813" s="4"/>
      <c r="D813" s="33"/>
      <c r="E813" s="33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2.75" x14ac:dyDescent="0.2">
      <c r="A814" s="3"/>
      <c r="B814" s="20"/>
      <c r="C814" s="4"/>
      <c r="D814" s="33"/>
      <c r="E814" s="33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2.75" x14ac:dyDescent="0.2">
      <c r="A815" s="3"/>
      <c r="B815" s="20"/>
      <c r="C815" s="4"/>
      <c r="D815" s="33"/>
      <c r="E815" s="33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2.75" x14ac:dyDescent="0.2">
      <c r="A816" s="3"/>
      <c r="B816" s="20"/>
      <c r="C816" s="4"/>
      <c r="D816" s="33"/>
      <c r="E816" s="33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2.75" x14ac:dyDescent="0.2">
      <c r="A817" s="3"/>
      <c r="B817" s="20"/>
      <c r="C817" s="4"/>
      <c r="D817" s="33"/>
      <c r="E817" s="33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2.75" x14ac:dyDescent="0.2">
      <c r="A818" s="3"/>
      <c r="B818" s="20"/>
      <c r="C818" s="4"/>
      <c r="D818" s="33"/>
      <c r="E818" s="33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2.75" x14ac:dyDescent="0.2">
      <c r="A819" s="3"/>
      <c r="B819" s="20"/>
      <c r="C819" s="4"/>
      <c r="D819" s="33"/>
      <c r="E819" s="33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2.75" x14ac:dyDescent="0.2">
      <c r="A820" s="3"/>
      <c r="B820" s="20"/>
      <c r="C820" s="4"/>
      <c r="D820" s="33"/>
      <c r="E820" s="33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2.75" x14ac:dyDescent="0.2">
      <c r="A821" s="3"/>
      <c r="B821" s="20"/>
      <c r="C821" s="4"/>
      <c r="D821" s="33"/>
      <c r="E821" s="33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2.75" x14ac:dyDescent="0.2">
      <c r="A822" s="3"/>
      <c r="B822" s="20"/>
      <c r="C822" s="4"/>
      <c r="D822" s="33"/>
      <c r="E822" s="33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2.75" x14ac:dyDescent="0.2">
      <c r="A823" s="3"/>
      <c r="B823" s="20"/>
      <c r="C823" s="4"/>
      <c r="D823" s="33"/>
      <c r="E823" s="33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2.75" x14ac:dyDescent="0.2">
      <c r="A824" s="3"/>
      <c r="B824" s="20"/>
      <c r="C824" s="4"/>
      <c r="D824" s="33"/>
      <c r="E824" s="33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2.75" x14ac:dyDescent="0.2">
      <c r="A825" s="3"/>
      <c r="B825" s="20"/>
      <c r="C825" s="4"/>
      <c r="D825" s="33"/>
      <c r="E825" s="33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2.75" x14ac:dyDescent="0.2">
      <c r="A826" s="3"/>
      <c r="B826" s="20"/>
      <c r="C826" s="4"/>
      <c r="D826" s="33"/>
      <c r="E826" s="33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2.75" x14ac:dyDescent="0.2">
      <c r="A827" s="3"/>
      <c r="B827" s="20"/>
      <c r="C827" s="4"/>
      <c r="D827" s="33"/>
      <c r="E827" s="33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2.75" x14ac:dyDescent="0.2">
      <c r="A828" s="3"/>
      <c r="B828" s="20"/>
      <c r="C828" s="4"/>
      <c r="D828" s="33"/>
      <c r="E828" s="33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2.75" x14ac:dyDescent="0.2">
      <c r="A829" s="3"/>
      <c r="B829" s="20"/>
      <c r="C829" s="4"/>
      <c r="D829" s="33"/>
      <c r="E829" s="33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2.75" x14ac:dyDescent="0.2">
      <c r="A830" s="3"/>
      <c r="B830" s="20"/>
      <c r="C830" s="4"/>
      <c r="D830" s="33"/>
      <c r="E830" s="33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2.75" x14ac:dyDescent="0.2">
      <c r="A831" s="3"/>
      <c r="B831" s="20"/>
      <c r="C831" s="4"/>
      <c r="D831" s="33"/>
      <c r="E831" s="33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2.75" x14ac:dyDescent="0.2">
      <c r="A832" s="3"/>
      <c r="B832" s="20"/>
      <c r="C832" s="4"/>
      <c r="D832" s="33"/>
      <c r="E832" s="33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2.75" x14ac:dyDescent="0.2">
      <c r="A833" s="3"/>
      <c r="B833" s="20"/>
      <c r="C833" s="4"/>
      <c r="D833" s="33"/>
      <c r="E833" s="33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2.75" x14ac:dyDescent="0.2">
      <c r="A834" s="3"/>
      <c r="B834" s="20"/>
      <c r="C834" s="4"/>
      <c r="D834" s="33"/>
      <c r="E834" s="33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2.75" x14ac:dyDescent="0.2">
      <c r="A835" s="3"/>
      <c r="B835" s="20"/>
      <c r="C835" s="4"/>
      <c r="D835" s="33"/>
      <c r="E835" s="33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2.75" x14ac:dyDescent="0.2">
      <c r="A836" s="3"/>
      <c r="B836" s="20"/>
      <c r="C836" s="4"/>
      <c r="D836" s="33"/>
      <c r="E836" s="33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2.75" x14ac:dyDescent="0.2">
      <c r="A837" s="3"/>
      <c r="B837" s="20"/>
      <c r="C837" s="4"/>
      <c r="D837" s="33"/>
      <c r="E837" s="33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2.75" x14ac:dyDescent="0.2">
      <c r="A838" s="3"/>
      <c r="B838" s="20"/>
      <c r="C838" s="4"/>
      <c r="D838" s="33"/>
      <c r="E838" s="33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2.75" x14ac:dyDescent="0.2">
      <c r="A839" s="3"/>
      <c r="B839" s="20"/>
      <c r="C839" s="4"/>
      <c r="D839" s="33"/>
      <c r="E839" s="33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2.75" x14ac:dyDescent="0.2">
      <c r="A840" s="3"/>
      <c r="B840" s="20"/>
      <c r="C840" s="4"/>
      <c r="D840" s="33"/>
      <c r="E840" s="33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2.75" x14ac:dyDescent="0.2">
      <c r="A841" s="3"/>
      <c r="B841" s="20"/>
      <c r="C841" s="4"/>
      <c r="D841" s="33"/>
      <c r="E841" s="33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2.75" x14ac:dyDescent="0.2">
      <c r="A842" s="3"/>
      <c r="B842" s="20"/>
      <c r="C842" s="4"/>
      <c r="D842" s="33"/>
      <c r="E842" s="33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2.75" x14ac:dyDescent="0.2">
      <c r="A843" s="3"/>
      <c r="B843" s="20"/>
      <c r="C843" s="4"/>
      <c r="D843" s="33"/>
      <c r="E843" s="33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2.75" x14ac:dyDescent="0.2">
      <c r="A844" s="3"/>
      <c r="B844" s="20"/>
      <c r="C844" s="4"/>
      <c r="D844" s="33"/>
      <c r="E844" s="33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2.75" x14ac:dyDescent="0.2">
      <c r="A845" s="3"/>
      <c r="B845" s="20"/>
      <c r="C845" s="4"/>
      <c r="D845" s="33"/>
      <c r="E845" s="33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2.75" x14ac:dyDescent="0.2">
      <c r="A846" s="3"/>
      <c r="B846" s="20"/>
      <c r="C846" s="4"/>
      <c r="D846" s="33"/>
      <c r="E846" s="33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2.75" x14ac:dyDescent="0.2">
      <c r="A847" s="3"/>
      <c r="B847" s="20"/>
      <c r="C847" s="4"/>
      <c r="D847" s="33"/>
      <c r="E847" s="33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2.75" x14ac:dyDescent="0.2">
      <c r="A848" s="3"/>
      <c r="B848" s="20"/>
      <c r="C848" s="4"/>
      <c r="D848" s="33"/>
      <c r="E848" s="33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2.75" x14ac:dyDescent="0.2">
      <c r="A849" s="3"/>
      <c r="B849" s="20"/>
      <c r="C849" s="4"/>
      <c r="D849" s="33"/>
      <c r="E849" s="33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2.75" x14ac:dyDescent="0.2">
      <c r="A850" s="3"/>
      <c r="B850" s="20"/>
      <c r="C850" s="4"/>
      <c r="D850" s="33"/>
      <c r="E850" s="33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2.75" x14ac:dyDescent="0.2">
      <c r="A851" s="3"/>
      <c r="B851" s="20"/>
      <c r="C851" s="4"/>
      <c r="D851" s="33"/>
      <c r="E851" s="33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2.75" x14ac:dyDescent="0.2">
      <c r="A852" s="3"/>
      <c r="B852" s="20"/>
      <c r="C852" s="4"/>
      <c r="D852" s="33"/>
      <c r="E852" s="33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2.75" x14ac:dyDescent="0.2">
      <c r="A853" s="3"/>
      <c r="B853" s="20"/>
      <c r="C853" s="4"/>
      <c r="D853" s="33"/>
      <c r="E853" s="33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2.75" x14ac:dyDescent="0.2">
      <c r="A854" s="3"/>
      <c r="B854" s="20"/>
      <c r="C854" s="4"/>
      <c r="D854" s="33"/>
      <c r="E854" s="33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2.75" x14ac:dyDescent="0.2">
      <c r="A855" s="3"/>
      <c r="B855" s="20"/>
      <c r="C855" s="4"/>
      <c r="D855" s="33"/>
      <c r="E855" s="33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2.75" x14ac:dyDescent="0.2">
      <c r="A856" s="3"/>
      <c r="B856" s="20"/>
      <c r="C856" s="4"/>
      <c r="D856" s="33"/>
      <c r="E856" s="33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2.75" x14ac:dyDescent="0.2">
      <c r="A857" s="3"/>
      <c r="B857" s="20"/>
      <c r="C857" s="4"/>
      <c r="D857" s="33"/>
      <c r="E857" s="33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2.75" x14ac:dyDescent="0.2">
      <c r="A858" s="3"/>
      <c r="B858" s="20"/>
      <c r="C858" s="4"/>
      <c r="D858" s="33"/>
      <c r="E858" s="33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2.75" x14ac:dyDescent="0.2">
      <c r="A859" s="3"/>
      <c r="B859" s="20"/>
      <c r="C859" s="4"/>
      <c r="D859" s="33"/>
      <c r="E859" s="33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2.75" x14ac:dyDescent="0.2">
      <c r="A860" s="3"/>
      <c r="B860" s="20"/>
      <c r="C860" s="4"/>
      <c r="D860" s="33"/>
      <c r="E860" s="33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2.75" x14ac:dyDescent="0.2">
      <c r="A861" s="3"/>
      <c r="B861" s="20"/>
      <c r="C861" s="4"/>
      <c r="D861" s="33"/>
      <c r="E861" s="33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2.75" x14ac:dyDescent="0.2">
      <c r="A862" s="3"/>
      <c r="B862" s="20"/>
      <c r="C862" s="4"/>
      <c r="D862" s="33"/>
      <c r="E862" s="33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2.75" x14ac:dyDescent="0.2">
      <c r="A863" s="3"/>
      <c r="B863" s="20"/>
      <c r="C863" s="4"/>
      <c r="D863" s="33"/>
      <c r="E863" s="33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2.75" x14ac:dyDescent="0.2">
      <c r="A864" s="3"/>
      <c r="B864" s="20"/>
      <c r="C864" s="4"/>
      <c r="D864" s="33"/>
      <c r="E864" s="33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2.75" x14ac:dyDescent="0.2">
      <c r="A865" s="3"/>
      <c r="B865" s="20"/>
      <c r="C865" s="4"/>
      <c r="D865" s="33"/>
      <c r="E865" s="33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2.75" x14ac:dyDescent="0.2">
      <c r="A866" s="3"/>
      <c r="B866" s="20"/>
      <c r="C866" s="4"/>
      <c r="D866" s="33"/>
      <c r="E866" s="33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2.75" x14ac:dyDescent="0.2">
      <c r="A867" s="3"/>
      <c r="B867" s="20"/>
      <c r="C867" s="4"/>
      <c r="D867" s="33"/>
      <c r="E867" s="33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2.75" x14ac:dyDescent="0.2">
      <c r="A868" s="3"/>
      <c r="B868" s="20"/>
      <c r="C868" s="4"/>
      <c r="D868" s="33"/>
      <c r="E868" s="33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2.75" x14ac:dyDescent="0.2">
      <c r="A869" s="3"/>
      <c r="B869" s="20"/>
      <c r="C869" s="4"/>
      <c r="D869" s="33"/>
      <c r="E869" s="33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2.75" x14ac:dyDescent="0.2">
      <c r="A870" s="3"/>
      <c r="B870" s="20"/>
      <c r="C870" s="4"/>
      <c r="D870" s="33"/>
      <c r="E870" s="33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2.75" x14ac:dyDescent="0.2">
      <c r="A871" s="3"/>
      <c r="B871" s="20"/>
      <c r="C871" s="4"/>
      <c r="D871" s="33"/>
      <c r="E871" s="33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2.75" x14ac:dyDescent="0.2">
      <c r="A872" s="3"/>
      <c r="B872" s="20"/>
      <c r="C872" s="4"/>
      <c r="D872" s="33"/>
      <c r="E872" s="33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2.75" x14ac:dyDescent="0.2">
      <c r="A873" s="3"/>
      <c r="B873" s="20"/>
      <c r="C873" s="4"/>
      <c r="D873" s="33"/>
      <c r="E873" s="33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2.75" x14ac:dyDescent="0.2">
      <c r="A874" s="3"/>
      <c r="B874" s="20"/>
      <c r="C874" s="4"/>
      <c r="D874" s="33"/>
      <c r="E874" s="33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2.75" x14ac:dyDescent="0.2">
      <c r="A875" s="3"/>
      <c r="B875" s="20"/>
      <c r="C875" s="4"/>
      <c r="D875" s="33"/>
      <c r="E875" s="33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2.75" x14ac:dyDescent="0.2">
      <c r="A876" s="3"/>
      <c r="B876" s="20"/>
      <c r="C876" s="4"/>
      <c r="D876" s="33"/>
      <c r="E876" s="33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2.75" x14ac:dyDescent="0.2">
      <c r="A877" s="3"/>
      <c r="B877" s="20"/>
      <c r="C877" s="4"/>
      <c r="D877" s="33"/>
      <c r="E877" s="33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2.75" x14ac:dyDescent="0.2">
      <c r="A878" s="3"/>
      <c r="B878" s="20"/>
      <c r="C878" s="4"/>
      <c r="D878" s="33"/>
      <c r="E878" s="33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2.75" x14ac:dyDescent="0.2">
      <c r="A879" s="3"/>
      <c r="B879" s="20"/>
      <c r="C879" s="4"/>
      <c r="D879" s="33"/>
      <c r="E879" s="33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2.75" x14ac:dyDescent="0.2">
      <c r="A880" s="3"/>
      <c r="B880" s="20"/>
      <c r="C880" s="4"/>
      <c r="D880" s="33"/>
      <c r="E880" s="33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2.75" x14ac:dyDescent="0.2">
      <c r="A881" s="3"/>
      <c r="B881" s="20"/>
      <c r="C881" s="4"/>
      <c r="D881" s="33"/>
      <c r="E881" s="33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2.75" x14ac:dyDescent="0.2">
      <c r="A882" s="3"/>
      <c r="B882" s="20"/>
      <c r="C882" s="4"/>
      <c r="D882" s="33"/>
      <c r="E882" s="33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2.75" x14ac:dyDescent="0.2">
      <c r="A883" s="3"/>
      <c r="B883" s="20"/>
      <c r="C883" s="4"/>
      <c r="D883" s="33"/>
      <c r="E883" s="33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2.75" x14ac:dyDescent="0.2">
      <c r="A884" s="3"/>
      <c r="B884" s="20"/>
      <c r="C884" s="4"/>
      <c r="D884" s="33"/>
      <c r="E884" s="33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2.75" x14ac:dyDescent="0.2">
      <c r="A885" s="3"/>
      <c r="B885" s="20"/>
      <c r="C885" s="4"/>
      <c r="D885" s="33"/>
      <c r="E885" s="33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2.75" x14ac:dyDescent="0.2">
      <c r="A886" s="3"/>
      <c r="B886" s="20"/>
      <c r="C886" s="4"/>
      <c r="D886" s="33"/>
      <c r="E886" s="33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2.75" x14ac:dyDescent="0.2">
      <c r="A887" s="3"/>
      <c r="B887" s="20"/>
      <c r="C887" s="4"/>
      <c r="D887" s="33"/>
      <c r="E887" s="33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">
      <c r="A888" s="3"/>
      <c r="B888" s="20"/>
      <c r="C888" s="4"/>
      <c r="D888" s="33"/>
      <c r="E888" s="33"/>
    </row>
    <row r="889" spans="1:15" ht="15.75" customHeight="1" x14ac:dyDescent="0.2">
      <c r="A889" s="3"/>
      <c r="B889" s="20"/>
      <c r="C889" s="4"/>
      <c r="D889" s="33"/>
      <c r="E889" s="33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I3" sqref="I3"/>
    </sheetView>
  </sheetViews>
  <sheetFormatPr defaultRowHeight="12.75" x14ac:dyDescent="0.2"/>
  <cols>
    <col min="1" max="1" width="26" customWidth="1"/>
    <col min="3" max="3" width="31" customWidth="1"/>
    <col min="4" max="4" width="19.85546875" style="27" customWidth="1"/>
    <col min="5" max="5" width="12.85546875" style="28" bestFit="1" customWidth="1"/>
  </cols>
  <sheetData>
    <row r="1" spans="1:15" ht="192.75" customHeight="1" x14ac:dyDescent="0.2">
      <c r="A1" s="49" t="s">
        <v>117</v>
      </c>
      <c r="B1" s="49"/>
      <c r="C1" s="49"/>
      <c r="D1" s="49"/>
      <c r="E1" s="49"/>
    </row>
    <row r="2" spans="1:15" ht="25.5" customHeight="1" x14ac:dyDescent="0.2">
      <c r="A2" s="50" t="s">
        <v>110</v>
      </c>
      <c r="B2" s="51"/>
      <c r="C2" s="51"/>
      <c r="D2" s="51"/>
      <c r="E2" s="5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82.5" customHeight="1" x14ac:dyDescent="0.2">
      <c r="A3" s="7" t="s">
        <v>106</v>
      </c>
      <c r="B3" s="17" t="s">
        <v>107</v>
      </c>
      <c r="C3" s="8" t="s">
        <v>0</v>
      </c>
      <c r="D3" s="23" t="s">
        <v>112</v>
      </c>
      <c r="E3" s="24" t="s">
        <v>113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x14ac:dyDescent="0.2">
      <c r="A4" s="12" t="s">
        <v>89</v>
      </c>
      <c r="B4" s="18">
        <v>8400</v>
      </c>
      <c r="C4" s="10"/>
      <c r="D4" s="25">
        <v>1</v>
      </c>
      <c r="E4" s="26">
        <f>B4*D4</f>
        <v>8400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69.95" customHeight="1" x14ac:dyDescent="0.2">
      <c r="A5" s="12" t="s">
        <v>24</v>
      </c>
      <c r="B5" s="18">
        <v>9000</v>
      </c>
      <c r="C5" s="10"/>
      <c r="D5" s="25">
        <v>1</v>
      </c>
      <c r="E5" s="26">
        <f t="shared" ref="E5:E29" si="0">B5*D5</f>
        <v>9000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69.95" customHeight="1" x14ac:dyDescent="0.2">
      <c r="A6" s="12" t="s">
        <v>25</v>
      </c>
      <c r="B6" s="18">
        <v>7500</v>
      </c>
      <c r="C6" s="10"/>
      <c r="D6" s="25">
        <v>1</v>
      </c>
      <c r="E6" s="26">
        <f t="shared" si="0"/>
        <v>7500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69.95" customHeight="1" x14ac:dyDescent="0.2">
      <c r="A7" s="9" t="s">
        <v>14</v>
      </c>
      <c r="B7" s="18">
        <v>320</v>
      </c>
      <c r="C7" s="10"/>
      <c r="D7" s="25">
        <v>1</v>
      </c>
      <c r="E7" s="26">
        <f t="shared" si="0"/>
        <v>320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69.95" customHeight="1" x14ac:dyDescent="0.2">
      <c r="A8" s="9" t="s">
        <v>43</v>
      </c>
      <c r="B8" s="18">
        <v>1020</v>
      </c>
      <c r="C8" s="10"/>
      <c r="D8" s="25">
        <v>1</v>
      </c>
      <c r="E8" s="26">
        <f t="shared" si="0"/>
        <v>1020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90.75" customHeight="1" x14ac:dyDescent="0.2">
      <c r="A9" s="9" t="s">
        <v>62</v>
      </c>
      <c r="B9" s="18">
        <v>430</v>
      </c>
      <c r="C9" s="10"/>
      <c r="D9" s="25">
        <v>1</v>
      </c>
      <c r="E9" s="26">
        <f t="shared" si="0"/>
        <v>430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69.95" customHeight="1" x14ac:dyDescent="0.2">
      <c r="A10" s="9" t="s">
        <v>77</v>
      </c>
      <c r="B10" s="18">
        <v>1040</v>
      </c>
      <c r="C10" s="10"/>
      <c r="D10" s="25">
        <v>1</v>
      </c>
      <c r="E10" s="26">
        <f t="shared" si="0"/>
        <v>1040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9.95" customHeight="1" x14ac:dyDescent="0.2">
      <c r="A11" s="9" t="s">
        <v>78</v>
      </c>
      <c r="B11" s="18">
        <v>1280</v>
      </c>
      <c r="C11" s="10"/>
      <c r="D11" s="25">
        <v>1</v>
      </c>
      <c r="E11" s="26">
        <f t="shared" si="0"/>
        <v>1280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69.95" customHeight="1" x14ac:dyDescent="0.2">
      <c r="A12" s="9" t="s">
        <v>79</v>
      </c>
      <c r="B12" s="18">
        <v>1040</v>
      </c>
      <c r="C12" s="10"/>
      <c r="D12" s="25">
        <v>1</v>
      </c>
      <c r="E12" s="26">
        <f t="shared" si="0"/>
        <v>1040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69.95" customHeight="1" x14ac:dyDescent="0.2">
      <c r="A13" s="9" t="s">
        <v>80</v>
      </c>
      <c r="B13" s="18">
        <v>1960</v>
      </c>
      <c r="C13" s="10"/>
      <c r="D13" s="25">
        <v>1</v>
      </c>
      <c r="E13" s="26">
        <f t="shared" si="0"/>
        <v>1960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69.95" customHeight="1" x14ac:dyDescent="0.2">
      <c r="A14" s="9" t="s">
        <v>81</v>
      </c>
      <c r="B14" s="18">
        <v>220</v>
      </c>
      <c r="C14" s="10"/>
      <c r="D14" s="25">
        <v>1</v>
      </c>
      <c r="E14" s="26">
        <f t="shared" si="0"/>
        <v>220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69.95" customHeight="1" x14ac:dyDescent="0.2">
      <c r="A15" s="9" t="s">
        <v>82</v>
      </c>
      <c r="B15" s="18">
        <v>4968</v>
      </c>
      <c r="C15" s="10"/>
      <c r="D15" s="25">
        <v>1</v>
      </c>
      <c r="E15" s="26">
        <f t="shared" si="0"/>
        <v>4968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69.95" customHeight="1" x14ac:dyDescent="0.2">
      <c r="A16" s="9" t="s">
        <v>63</v>
      </c>
      <c r="B16" s="18">
        <v>540</v>
      </c>
      <c r="C16" s="10"/>
      <c r="D16" s="25">
        <v>1</v>
      </c>
      <c r="E16" s="26">
        <f t="shared" si="0"/>
        <v>540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69.95" customHeight="1" x14ac:dyDescent="0.2">
      <c r="A17" s="9" t="s">
        <v>71</v>
      </c>
      <c r="B17" s="18">
        <v>2100</v>
      </c>
      <c r="C17" s="10"/>
      <c r="D17" s="25">
        <v>1</v>
      </c>
      <c r="E17" s="26">
        <f t="shared" si="0"/>
        <v>2100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69.95" customHeight="1" x14ac:dyDescent="0.2">
      <c r="A18" s="9" t="s">
        <v>72</v>
      </c>
      <c r="B18" s="18">
        <v>2250</v>
      </c>
      <c r="C18" s="10"/>
      <c r="D18" s="25">
        <v>1</v>
      </c>
      <c r="E18" s="26">
        <f t="shared" si="0"/>
        <v>2250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69.95" customHeight="1" x14ac:dyDescent="0.2">
      <c r="A19" s="9" t="s">
        <v>104</v>
      </c>
      <c r="B19" s="18">
        <v>1260</v>
      </c>
      <c r="C19" s="10"/>
      <c r="D19" s="25">
        <v>1</v>
      </c>
      <c r="E19" s="26">
        <f t="shared" si="0"/>
        <v>1260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69.95" customHeight="1" x14ac:dyDescent="0.2">
      <c r="A20" s="9" t="s">
        <v>42</v>
      </c>
      <c r="B20" s="18">
        <v>25000</v>
      </c>
      <c r="C20" s="10"/>
      <c r="D20" s="25">
        <v>1</v>
      </c>
      <c r="E20" s="26">
        <f t="shared" si="0"/>
        <v>25000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69.95" customHeight="1" x14ac:dyDescent="0.2">
      <c r="A21" s="9" t="s">
        <v>88</v>
      </c>
      <c r="B21" s="18">
        <v>1530</v>
      </c>
      <c r="C21" s="10"/>
      <c r="D21" s="25">
        <v>1</v>
      </c>
      <c r="E21" s="26">
        <f t="shared" si="0"/>
        <v>1530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69.95" customHeight="1" x14ac:dyDescent="0.2">
      <c r="A22" s="9" t="s">
        <v>19</v>
      </c>
      <c r="B22" s="18">
        <v>1300</v>
      </c>
      <c r="C22" s="10"/>
      <c r="D22" s="25">
        <v>1</v>
      </c>
      <c r="E22" s="26">
        <f t="shared" si="0"/>
        <v>1300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69.95" customHeight="1" x14ac:dyDescent="0.2">
      <c r="A23" s="9" t="s">
        <v>20</v>
      </c>
      <c r="B23" s="18">
        <v>2240</v>
      </c>
      <c r="C23" s="10"/>
      <c r="D23" s="25">
        <v>1</v>
      </c>
      <c r="E23" s="26">
        <f t="shared" si="0"/>
        <v>2240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69.95" customHeight="1" x14ac:dyDescent="0.2">
      <c r="A24" s="9" t="s">
        <v>26</v>
      </c>
      <c r="B24" s="18">
        <v>1490</v>
      </c>
      <c r="C24" s="10"/>
      <c r="D24" s="25">
        <v>1</v>
      </c>
      <c r="E24" s="26">
        <f t="shared" si="0"/>
        <v>1490</v>
      </c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69.95" customHeight="1" x14ac:dyDescent="0.2">
      <c r="A25" s="9" t="s">
        <v>27</v>
      </c>
      <c r="B25" s="18">
        <v>610</v>
      </c>
      <c r="C25" s="10"/>
      <c r="D25" s="25">
        <v>1</v>
      </c>
      <c r="E25" s="26">
        <f t="shared" si="0"/>
        <v>610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69.95" customHeight="1" x14ac:dyDescent="0.2">
      <c r="A26" s="9" t="s">
        <v>28</v>
      </c>
      <c r="B26" s="18">
        <v>1260</v>
      </c>
      <c r="C26" s="10"/>
      <c r="D26" s="25">
        <v>1</v>
      </c>
      <c r="E26" s="26">
        <f t="shared" si="0"/>
        <v>1260</v>
      </c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69.95" customHeight="1" x14ac:dyDescent="0.2">
      <c r="A27" s="9" t="s">
        <v>36</v>
      </c>
      <c r="B27" s="18">
        <v>4720</v>
      </c>
      <c r="C27" s="10"/>
      <c r="D27" s="25">
        <v>1</v>
      </c>
      <c r="E27" s="26">
        <f t="shared" si="0"/>
        <v>4720</v>
      </c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82.5" customHeight="1" x14ac:dyDescent="0.2">
      <c r="A28" s="9" t="s">
        <v>103</v>
      </c>
      <c r="B28" s="18">
        <v>22500</v>
      </c>
      <c r="C28" s="10"/>
      <c r="D28" s="25">
        <v>1</v>
      </c>
      <c r="E28" s="26">
        <f t="shared" si="0"/>
        <v>22500</v>
      </c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69.95" customHeight="1" x14ac:dyDescent="0.2">
      <c r="A29" s="12" t="s">
        <v>91</v>
      </c>
      <c r="B29" s="18">
        <v>2035.2</v>
      </c>
      <c r="C29" s="10"/>
      <c r="D29" s="25">
        <v>1</v>
      </c>
      <c r="E29" s="26">
        <f t="shared" si="0"/>
        <v>2035.2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30.75" customHeight="1" x14ac:dyDescent="0.25">
      <c r="C30" s="29" t="s">
        <v>111</v>
      </c>
      <c r="D30" s="30"/>
      <c r="E30" s="31">
        <f>SUM(E4:E29)</f>
        <v>106013.2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22" workbookViewId="0">
      <selection activeCell="G11" sqref="G11"/>
    </sheetView>
  </sheetViews>
  <sheetFormatPr defaultRowHeight="12.75" x14ac:dyDescent="0.2"/>
  <cols>
    <col min="1" max="1" width="18" customWidth="1"/>
    <col min="2" max="2" width="9.140625" customWidth="1"/>
    <col min="3" max="3" width="31.140625" customWidth="1"/>
    <col min="4" max="4" width="19.5703125" style="28" customWidth="1"/>
    <col min="5" max="5" width="19.85546875" style="22" customWidth="1"/>
  </cols>
  <sheetData>
    <row r="1" spans="1:15" ht="189" customHeight="1" x14ac:dyDescent="0.2">
      <c r="A1" s="49" t="s">
        <v>114</v>
      </c>
      <c r="B1" s="49"/>
      <c r="C1" s="49"/>
      <c r="D1" s="49"/>
      <c r="E1" s="49"/>
    </row>
    <row r="2" spans="1:15" ht="25.5" customHeight="1" x14ac:dyDescent="0.2">
      <c r="A2" s="53" t="s">
        <v>109</v>
      </c>
      <c r="B2" s="54"/>
      <c r="C2" s="54"/>
      <c r="D2" s="54"/>
      <c r="E2" s="5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90" customHeight="1" x14ac:dyDescent="0.2">
      <c r="A3" s="7" t="s">
        <v>106</v>
      </c>
      <c r="B3" s="17" t="s">
        <v>107</v>
      </c>
      <c r="C3" s="8" t="s">
        <v>0</v>
      </c>
      <c r="D3" s="23" t="s">
        <v>112</v>
      </c>
      <c r="E3" s="24" t="s">
        <v>113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x14ac:dyDescent="0.2">
      <c r="A4" s="12" t="s">
        <v>86</v>
      </c>
      <c r="B4" s="18">
        <v>640</v>
      </c>
      <c r="C4" s="10"/>
      <c r="D4" s="25">
        <v>1</v>
      </c>
      <c r="E4" s="26">
        <f>B4*D4</f>
        <v>640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69.95" customHeight="1" x14ac:dyDescent="0.2">
      <c r="A5" s="12" t="s">
        <v>87</v>
      </c>
      <c r="B5" s="18">
        <v>1438.4</v>
      </c>
      <c r="C5" s="10"/>
      <c r="D5" s="25">
        <v>1</v>
      </c>
      <c r="E5" s="26">
        <f t="shared" ref="E5:E25" si="0">B5*D5</f>
        <v>1438.4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69.95" customHeight="1" x14ac:dyDescent="0.2">
      <c r="A6" s="9" t="s">
        <v>7</v>
      </c>
      <c r="B6" s="18">
        <v>1560</v>
      </c>
      <c r="C6" s="10"/>
      <c r="D6" s="25">
        <v>1</v>
      </c>
      <c r="E6" s="26">
        <f t="shared" si="0"/>
        <v>1560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69.95" customHeight="1" x14ac:dyDescent="0.2">
      <c r="A7" s="9" t="s">
        <v>17</v>
      </c>
      <c r="B7" s="18">
        <v>4050</v>
      </c>
      <c r="C7" s="10"/>
      <c r="D7" s="25">
        <v>1</v>
      </c>
      <c r="E7" s="26">
        <f t="shared" si="0"/>
        <v>4050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69.95" customHeight="1" x14ac:dyDescent="0.2">
      <c r="A8" s="9" t="s">
        <v>18</v>
      </c>
      <c r="B8" s="18">
        <v>770</v>
      </c>
      <c r="C8" s="10"/>
      <c r="D8" s="25">
        <v>1</v>
      </c>
      <c r="E8" s="26">
        <f t="shared" si="0"/>
        <v>770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69.95" customHeight="1" x14ac:dyDescent="0.2">
      <c r="A9" s="12" t="s">
        <v>21</v>
      </c>
      <c r="B9" s="18">
        <v>2560</v>
      </c>
      <c r="C9" s="13"/>
      <c r="D9" s="25">
        <v>1</v>
      </c>
      <c r="E9" s="26">
        <f t="shared" si="0"/>
        <v>2560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69.95" customHeight="1" x14ac:dyDescent="0.2">
      <c r="A10" s="9" t="s">
        <v>22</v>
      </c>
      <c r="B10" s="18">
        <v>5600</v>
      </c>
      <c r="C10" s="10"/>
      <c r="D10" s="25">
        <v>1</v>
      </c>
      <c r="E10" s="26">
        <f t="shared" si="0"/>
        <v>5600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9.95" customHeight="1" x14ac:dyDescent="0.2">
      <c r="A11" s="9" t="s">
        <v>15</v>
      </c>
      <c r="B11" s="18">
        <v>4620</v>
      </c>
      <c r="C11" s="10"/>
      <c r="D11" s="25">
        <v>1</v>
      </c>
      <c r="E11" s="26">
        <f t="shared" si="0"/>
        <v>4620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69.95" customHeight="1" x14ac:dyDescent="0.2">
      <c r="A12" s="9" t="s">
        <v>16</v>
      </c>
      <c r="B12" s="18">
        <v>8800</v>
      </c>
      <c r="C12" s="10"/>
      <c r="D12" s="25">
        <v>1</v>
      </c>
      <c r="E12" s="26">
        <f t="shared" si="0"/>
        <v>8800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69.95" customHeight="1" x14ac:dyDescent="0.2">
      <c r="A13" s="9" t="s">
        <v>29</v>
      </c>
      <c r="B13" s="18">
        <v>2800</v>
      </c>
      <c r="C13" s="10"/>
      <c r="D13" s="25">
        <v>1</v>
      </c>
      <c r="E13" s="26">
        <f t="shared" si="0"/>
        <v>2800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69.95" customHeight="1" x14ac:dyDescent="0.2">
      <c r="A14" s="9" t="s">
        <v>30</v>
      </c>
      <c r="B14" s="18">
        <v>32800</v>
      </c>
      <c r="C14" s="10"/>
      <c r="D14" s="25">
        <v>1</v>
      </c>
      <c r="E14" s="26">
        <f t="shared" si="0"/>
        <v>32800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69.95" customHeight="1" x14ac:dyDescent="0.2">
      <c r="A15" s="9" t="s">
        <v>83</v>
      </c>
      <c r="B15" s="18">
        <v>2450</v>
      </c>
      <c r="C15" s="10"/>
      <c r="D15" s="25">
        <v>1</v>
      </c>
      <c r="E15" s="26">
        <f t="shared" si="0"/>
        <v>2450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69.95" customHeight="1" x14ac:dyDescent="0.2">
      <c r="A16" s="9" t="s">
        <v>84</v>
      </c>
      <c r="B16" s="18">
        <v>23900</v>
      </c>
      <c r="C16" s="10"/>
      <c r="D16" s="25">
        <v>1</v>
      </c>
      <c r="E16" s="26">
        <f t="shared" si="0"/>
        <v>23900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69.95" customHeight="1" x14ac:dyDescent="0.2">
      <c r="A17" s="9" t="s">
        <v>38</v>
      </c>
      <c r="B17" s="18">
        <v>2940</v>
      </c>
      <c r="C17" s="10"/>
      <c r="D17" s="25">
        <v>1</v>
      </c>
      <c r="E17" s="26">
        <f t="shared" si="0"/>
        <v>2940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69.95" customHeight="1" x14ac:dyDescent="0.2">
      <c r="A18" s="9" t="s">
        <v>39</v>
      </c>
      <c r="B18" s="18">
        <v>800</v>
      </c>
      <c r="C18" s="10"/>
      <c r="D18" s="25">
        <v>1</v>
      </c>
      <c r="E18" s="26">
        <f t="shared" si="0"/>
        <v>800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69.95" customHeight="1" x14ac:dyDescent="0.2">
      <c r="A19" s="9" t="s">
        <v>40</v>
      </c>
      <c r="B19" s="18">
        <v>610</v>
      </c>
      <c r="C19" s="10"/>
      <c r="D19" s="25">
        <v>1</v>
      </c>
      <c r="E19" s="26">
        <f t="shared" si="0"/>
        <v>610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69.95" customHeight="1" x14ac:dyDescent="0.2">
      <c r="A20" s="9" t="s">
        <v>41</v>
      </c>
      <c r="B20" s="18">
        <v>450</v>
      </c>
      <c r="C20" s="10"/>
      <c r="D20" s="25">
        <v>1</v>
      </c>
      <c r="E20" s="26">
        <f t="shared" si="0"/>
        <v>450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69.95" customHeight="1" x14ac:dyDescent="0.2">
      <c r="A21" s="9" t="s">
        <v>64</v>
      </c>
      <c r="B21" s="18">
        <v>560</v>
      </c>
      <c r="C21" s="10"/>
      <c r="D21" s="25">
        <v>1</v>
      </c>
      <c r="E21" s="26">
        <f t="shared" si="0"/>
        <v>560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69.95" customHeight="1" x14ac:dyDescent="0.2">
      <c r="A22" s="9" t="s">
        <v>85</v>
      </c>
      <c r="B22" s="18">
        <v>2200</v>
      </c>
      <c r="C22" s="10"/>
      <c r="D22" s="25">
        <v>1</v>
      </c>
      <c r="E22" s="26">
        <f t="shared" si="0"/>
        <v>2200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69.95" customHeight="1" x14ac:dyDescent="0.2">
      <c r="A23" s="9" t="s">
        <v>73</v>
      </c>
      <c r="B23" s="18">
        <v>510</v>
      </c>
      <c r="C23" s="10"/>
      <c r="D23" s="25">
        <v>1</v>
      </c>
      <c r="E23" s="26">
        <f t="shared" si="0"/>
        <v>510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69.95" customHeight="1" x14ac:dyDescent="0.2">
      <c r="A24" s="44" t="s">
        <v>115</v>
      </c>
      <c r="B24" s="38">
        <v>11850</v>
      </c>
      <c r="C24" s="39"/>
      <c r="D24" s="40">
        <v>1</v>
      </c>
      <c r="E24" s="26">
        <f t="shared" si="0"/>
        <v>11850</v>
      </c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69.95" customHeight="1" x14ac:dyDescent="0.2">
      <c r="A25" s="44" t="s">
        <v>116</v>
      </c>
      <c r="B25" s="38">
        <v>5900</v>
      </c>
      <c r="C25" s="39"/>
      <c r="D25" s="40">
        <v>1</v>
      </c>
      <c r="E25" s="41">
        <f t="shared" si="0"/>
        <v>5900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75" x14ac:dyDescent="0.25">
      <c r="A26" s="42"/>
      <c r="C26" s="29" t="s">
        <v>111</v>
      </c>
      <c r="D26" s="35"/>
      <c r="E26" s="36">
        <f>SUM(E4:E25)</f>
        <v>117808.4</v>
      </c>
    </row>
    <row r="27" spans="1:15" x14ac:dyDescent="0.2">
      <c r="A27" s="43"/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Жилой модуль СПАЛЬНЯ</vt:lpstr>
      <vt:lpstr>Жилой модуль КУХНЯ</vt:lpstr>
      <vt:lpstr>Жилой модуль САНИТАРНАЯ КОМНАТА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Пользователь Windows</cp:lastModifiedBy>
  <dcterms:created xsi:type="dcterms:W3CDTF">2021-02-15T15:08:38Z</dcterms:created>
  <dcterms:modified xsi:type="dcterms:W3CDTF">2021-07-22T10:00:23Z</dcterms:modified>
</cp:coreProperties>
</file>